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Cost Study, Credit Hour Info\Program Cost Reports\"/>
    </mc:Choice>
  </mc:AlternateContent>
  <bookViews>
    <workbookView xWindow="0" yWindow="1785" windowWidth="15360" windowHeight="8550"/>
  </bookViews>
  <sheets>
    <sheet name="Program Major Cost GR" sheetId="9" r:id="rId1"/>
  </sheets>
  <definedNames>
    <definedName name="_xlnm.Print_Area" localSheetId="0">'Program Major Cost GR'!$A$1:$L$33</definedName>
  </definedNames>
  <calcPr calcId="162913"/>
</workbook>
</file>

<file path=xl/calcChain.xml><?xml version="1.0" encoding="utf-8"?>
<calcChain xmlns="http://schemas.openxmlformats.org/spreadsheetml/2006/main">
  <c r="L31" i="9" l="1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</calcChain>
</file>

<file path=xl/sharedStrings.xml><?xml version="1.0" encoding="utf-8"?>
<sst xmlns="http://schemas.openxmlformats.org/spreadsheetml/2006/main" count="74" uniqueCount="46">
  <si>
    <t>PREFIX</t>
  </si>
  <si>
    <t>UIS Cost</t>
  </si>
  <si>
    <t>COM</t>
  </si>
  <si>
    <t>LES</t>
  </si>
  <si>
    <t>ENG</t>
  </si>
  <si>
    <t>BIO</t>
  </si>
  <si>
    <t>HIS</t>
  </si>
  <si>
    <t>BUS</t>
  </si>
  <si>
    <t>ACC</t>
  </si>
  <si>
    <t>PAR</t>
  </si>
  <si>
    <t>EDL</t>
  </si>
  <si>
    <t>HDC</t>
  </si>
  <si>
    <t>PAD</t>
  </si>
  <si>
    <t>HMS</t>
  </si>
  <si>
    <t>MPH</t>
  </si>
  <si>
    <t>MIS</t>
  </si>
  <si>
    <t>--</t>
  </si>
  <si>
    <t xml:space="preserve"> </t>
  </si>
  <si>
    <t>Program Major Cost per Credit Hour: Graduate Level</t>
  </si>
  <si>
    <t>PSC</t>
  </si>
  <si>
    <t>University of Illinois Springfield</t>
  </si>
  <si>
    <t>LNT</t>
  </si>
  <si>
    <t>FY12</t>
  </si>
  <si>
    <t>FY13</t>
  </si>
  <si>
    <t>FY14</t>
  </si>
  <si>
    <t>FY15</t>
  </si>
  <si>
    <t>FY16</t>
  </si>
  <si>
    <t>FY17</t>
  </si>
  <si>
    <t>FY18</t>
  </si>
  <si>
    <t>FY19</t>
  </si>
  <si>
    <t>CSC</t>
  </si>
  <si>
    <t>DAT</t>
  </si>
  <si>
    <t>ATH</t>
  </si>
  <si>
    <t>Total, With University Overhead (Less Physical Plant)</t>
  </si>
  <si>
    <t>MAE</t>
  </si>
  <si>
    <t>Source:  University Office for Planning &amp; Budgeting.</t>
  </si>
  <si>
    <t>FY20</t>
  </si>
  <si>
    <t>EnvH*</t>
  </si>
  <si>
    <t>ENSc **</t>
  </si>
  <si>
    <t>ENSt ***</t>
  </si>
  <si>
    <r>
      <t xml:space="preserve">** </t>
    </r>
    <r>
      <rPr>
        <sz val="9"/>
        <rFont val="Arial"/>
        <family val="2"/>
      </rPr>
      <t>ENSc is Environmental Science.</t>
    </r>
  </si>
  <si>
    <r>
      <t>**</t>
    </r>
    <r>
      <rPr>
        <sz val="9"/>
        <rFont val="Arial"/>
        <family val="2"/>
      </rPr>
      <t xml:space="preserve"> *ENSt is Environmental Studies.</t>
    </r>
  </si>
  <si>
    <t>*EnvH is Environmental Health</t>
  </si>
  <si>
    <t>FY21</t>
  </si>
  <si>
    <t>% Change FY20 to FY21 UIS Cost</t>
  </si>
  <si>
    <t>FY14 -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</si>
</sst>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right" vertical="center" indent="1"/>
    </xf>
    <xf numFmtId="164" fontId="0" fillId="0" borderId="2" xfId="0" applyNumberFormat="1" applyBorder="1" applyAlignment="1">
      <alignment horizontal="right" vertical="center" inden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164" fontId="0" fillId="0" borderId="14" xfId="0" applyNumberFormat="1" applyBorder="1" applyAlignment="1">
      <alignment horizontal="right" vertical="center" indent="1"/>
    </xf>
    <xf numFmtId="49" fontId="7" fillId="0" borderId="0" xfId="0" applyNumberFormat="1" applyFont="1" applyAlignment="1">
      <alignment horizontal="right"/>
    </xf>
    <xf numFmtId="164" fontId="7" fillId="0" borderId="3" xfId="0" applyNumberFormat="1" applyFont="1" applyBorder="1" applyAlignment="1">
      <alignment horizontal="right" vertical="center" indent="1"/>
    </xf>
    <xf numFmtId="49" fontId="7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164" fontId="0" fillId="0" borderId="25" xfId="0" applyNumberFormat="1" applyBorder="1" applyAlignment="1">
      <alignment horizontal="right" vertical="center" indent="1"/>
    </xf>
    <xf numFmtId="164" fontId="0" fillId="0" borderId="26" xfId="0" applyNumberFormat="1" applyBorder="1" applyAlignment="1">
      <alignment horizontal="right" vertical="center" indent="1"/>
    </xf>
    <xf numFmtId="164" fontId="7" fillId="0" borderId="27" xfId="0" applyNumberFormat="1" applyFont="1" applyBorder="1" applyAlignment="1">
      <alignment horizontal="right" vertical="center" indent="1"/>
    </xf>
    <xf numFmtId="164" fontId="7" fillId="0" borderId="0" xfId="0" applyNumberFormat="1" applyFont="1" applyBorder="1" applyAlignment="1">
      <alignment horizontal="right" vertical="center" indent="1"/>
    </xf>
    <xf numFmtId="164" fontId="0" fillId="0" borderId="13" xfId="0" applyNumberFormat="1" applyBorder="1" applyAlignment="1">
      <alignment horizontal="right" vertical="center" indent="1"/>
    </xf>
    <xf numFmtId="164" fontId="0" fillId="0" borderId="0" xfId="0" applyNumberFormat="1" applyBorder="1" applyAlignment="1">
      <alignment horizontal="right" vertical="center" indent="1"/>
    </xf>
    <xf numFmtId="0" fontId="2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7" fillId="0" borderId="29" xfId="0" applyNumberFormat="1" applyFont="1" applyBorder="1" applyAlignment="1">
      <alignment horizontal="right" vertical="center" indent="1"/>
    </xf>
    <xf numFmtId="164" fontId="0" fillId="0" borderId="4" xfId="0" applyNumberForma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0" fillId="0" borderId="30" xfId="0" applyNumberFormat="1" applyBorder="1" applyAlignment="1">
      <alignment horizontal="right" vertical="center" indent="1"/>
    </xf>
    <xf numFmtId="164" fontId="7" fillId="0" borderId="31" xfId="0" applyNumberFormat="1" applyFont="1" applyBorder="1" applyAlignment="1">
      <alignment horizontal="right" vertical="center" indent="1"/>
    </xf>
    <xf numFmtId="164" fontId="0" fillId="0" borderId="32" xfId="0" applyNumberFormat="1" applyBorder="1" applyAlignment="1">
      <alignment horizontal="right" vertical="center" indent="1"/>
    </xf>
    <xf numFmtId="164" fontId="0" fillId="0" borderId="33" xfId="0" applyNumberFormat="1" applyBorder="1" applyAlignment="1">
      <alignment horizontal="right" vertical="center" indent="1"/>
    </xf>
    <xf numFmtId="9" fontId="0" fillId="0" borderId="10" xfId="0" applyNumberFormat="1" applyFill="1" applyBorder="1" applyAlignment="1">
      <alignment horizontal="right" vertical="center" indent="2"/>
    </xf>
    <xf numFmtId="0" fontId="2" fillId="0" borderId="0" xfId="0" applyFont="1" applyAlignment="1">
      <alignment horizontal="center"/>
    </xf>
    <xf numFmtId="164" fontId="7" fillId="0" borderId="34" xfId="0" applyNumberFormat="1" applyFont="1" applyBorder="1" applyAlignment="1">
      <alignment horizontal="right" vertical="center" indent="1"/>
    </xf>
    <xf numFmtId="0" fontId="7" fillId="0" borderId="0" xfId="0" applyFont="1"/>
    <xf numFmtId="164" fontId="7" fillId="0" borderId="14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26" xfId="0" applyNumberFormat="1" applyFont="1" applyBorder="1" applyAlignment="1">
      <alignment horizontal="right" vertical="center" indent="1"/>
    </xf>
    <xf numFmtId="9" fontId="0" fillId="0" borderId="9" xfId="0" applyNumberFormat="1" applyFill="1" applyBorder="1" applyAlignment="1">
      <alignment horizontal="right" vertical="center" indent="2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9" fontId="0" fillId="0" borderId="11" xfId="0" applyNumberFormat="1" applyFill="1" applyBorder="1" applyAlignment="1">
      <alignment horizontal="right" vertical="center" indent="2"/>
    </xf>
    <xf numFmtId="164" fontId="7" fillId="0" borderId="2" xfId="0" quotePrefix="1" applyNumberFormat="1" applyFont="1" applyBorder="1" applyAlignment="1">
      <alignment horizontal="right" vertical="center" indent="1"/>
    </xf>
    <xf numFmtId="164" fontId="7" fillId="0" borderId="26" xfId="0" quotePrefix="1" applyNumberFormat="1" applyFont="1" applyBorder="1" applyAlignment="1">
      <alignment horizontal="right" vertical="center" indent="1"/>
    </xf>
    <xf numFmtId="0" fontId="1" fillId="2" borderId="28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164" fontId="7" fillId="0" borderId="4" xfId="0" quotePrefix="1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35" xfId="0" applyFont="1" applyFill="1" applyBorder="1" applyAlignment="1">
      <alignment horizontal="center" wrapText="1"/>
    </xf>
    <xf numFmtId="164" fontId="7" fillId="0" borderId="4" xfId="0" applyNumberFormat="1" applyFont="1" applyBorder="1" applyAlignment="1">
      <alignment horizontal="right" vertical="center" indent="1"/>
    </xf>
    <xf numFmtId="0" fontId="2" fillId="2" borderId="36" xfId="0" applyFont="1" applyFill="1" applyBorder="1" applyAlignment="1">
      <alignment horizontal="center"/>
    </xf>
    <xf numFmtId="164" fontId="0" fillId="0" borderId="34" xfId="0" applyNumberFormat="1" applyBorder="1" applyAlignment="1">
      <alignment horizontal="right" vertical="center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" fillId="2" borderId="18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5"/>
  <sheetViews>
    <sheetView tabSelected="1" zoomScaleNormal="100" workbookViewId="0">
      <selection activeCell="V13" sqref="V13"/>
    </sheetView>
  </sheetViews>
  <sheetFormatPr defaultRowHeight="12.75" x14ac:dyDescent="0.2"/>
  <cols>
    <col min="2" max="3" width="10" hidden="1" customWidth="1"/>
    <col min="4" max="9" width="10" customWidth="1"/>
    <col min="10" max="11" width="11.28515625" customWidth="1"/>
    <col min="12" max="12" width="12.7109375" customWidth="1"/>
    <col min="13" max="35" width="9.140625" style="41"/>
  </cols>
  <sheetData>
    <row r="2" spans="1:17" ht="15" x14ac:dyDescent="0.2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"/>
      <c r="N2" s="6"/>
      <c r="O2" s="6"/>
      <c r="P2" s="6"/>
      <c r="Q2" s="6"/>
    </row>
    <row r="3" spans="1:17" ht="15" x14ac:dyDescent="0.25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"/>
      <c r="N3" s="6"/>
      <c r="O3" s="6"/>
      <c r="P3" s="6"/>
      <c r="Q3" s="6"/>
    </row>
    <row r="4" spans="1:17" ht="15" x14ac:dyDescent="0.25">
      <c r="A4" s="62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7"/>
      <c r="N4" s="47"/>
      <c r="O4" s="44"/>
      <c r="P4" s="44"/>
      <c r="Q4" s="44"/>
    </row>
    <row r="5" spans="1:17" ht="15" x14ac:dyDescent="0.25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44"/>
      <c r="N5" s="44"/>
    </row>
    <row r="6" spans="1:17" ht="15.75" customHeight="1" thickBot="1" x14ac:dyDescent="0.3">
      <c r="A6" s="17"/>
      <c r="B6" s="17"/>
      <c r="C6" s="17"/>
      <c r="D6" s="17"/>
      <c r="E6" s="21"/>
      <c r="F6" s="29"/>
      <c r="G6" s="39"/>
      <c r="H6" s="20"/>
      <c r="I6" s="43"/>
      <c r="J6" s="56"/>
      <c r="K6" s="57"/>
      <c r="L6" s="17"/>
      <c r="M6" s="41" t="s">
        <v>17</v>
      </c>
    </row>
    <row r="7" spans="1:17" ht="39" customHeight="1" thickTop="1" x14ac:dyDescent="0.25">
      <c r="A7" s="9"/>
      <c r="B7" s="10" t="s">
        <v>22</v>
      </c>
      <c r="C7" s="19" t="s">
        <v>23</v>
      </c>
      <c r="D7" s="19" t="s">
        <v>24</v>
      </c>
      <c r="E7" s="30" t="s">
        <v>25</v>
      </c>
      <c r="F7" s="30" t="s">
        <v>26</v>
      </c>
      <c r="G7" s="30" t="s">
        <v>27</v>
      </c>
      <c r="H7" s="30" t="s">
        <v>28</v>
      </c>
      <c r="I7" s="30" t="s">
        <v>29</v>
      </c>
      <c r="J7" s="60" t="s">
        <v>36</v>
      </c>
      <c r="K7" s="19" t="s">
        <v>43</v>
      </c>
      <c r="L7" s="66" t="s">
        <v>44</v>
      </c>
    </row>
    <row r="8" spans="1:17" ht="30.75" customHeight="1" x14ac:dyDescent="0.25">
      <c r="A8" s="11" t="s">
        <v>0</v>
      </c>
      <c r="B8" s="12" t="s">
        <v>1</v>
      </c>
      <c r="C8" s="12" t="s">
        <v>1</v>
      </c>
      <c r="D8" s="22" t="s">
        <v>1</v>
      </c>
      <c r="E8" s="53" t="s">
        <v>1</v>
      </c>
      <c r="F8" s="22" t="s">
        <v>1</v>
      </c>
      <c r="G8" s="22" t="s">
        <v>1</v>
      </c>
      <c r="H8" s="22" t="s">
        <v>1</v>
      </c>
      <c r="I8" s="58" t="s">
        <v>1</v>
      </c>
      <c r="J8" s="22" t="s">
        <v>1</v>
      </c>
      <c r="K8" s="54"/>
      <c r="L8" s="67"/>
    </row>
    <row r="9" spans="1:17" ht="17.100000000000001" customHeight="1" x14ac:dyDescent="0.2">
      <c r="A9" s="1" t="s">
        <v>8</v>
      </c>
      <c r="B9" s="7">
        <v>440.45</v>
      </c>
      <c r="C9" s="7">
        <v>466.11</v>
      </c>
      <c r="D9" s="23">
        <v>578.35</v>
      </c>
      <c r="E9" s="31">
        <v>543.48</v>
      </c>
      <c r="F9" s="35">
        <v>468.68</v>
      </c>
      <c r="G9" s="40">
        <v>481.04</v>
      </c>
      <c r="H9" s="35">
        <v>581.63</v>
      </c>
      <c r="I9" s="31">
        <v>628.89</v>
      </c>
      <c r="J9" s="26">
        <v>723.31</v>
      </c>
      <c r="K9" s="40">
        <v>637.55999999999995</v>
      </c>
      <c r="L9" s="46">
        <f>(K9-J9)/J9</f>
        <v>-0.11855221136165683</v>
      </c>
    </row>
    <row r="10" spans="1:17" ht="17.100000000000001" customHeight="1" x14ac:dyDescent="0.2">
      <c r="A10" s="2" t="s">
        <v>32</v>
      </c>
      <c r="B10" s="51" t="s">
        <v>16</v>
      </c>
      <c r="C10" s="51" t="s">
        <v>16</v>
      </c>
      <c r="D10" s="52" t="s">
        <v>16</v>
      </c>
      <c r="E10" s="55" t="s">
        <v>16</v>
      </c>
      <c r="F10" s="52" t="s">
        <v>16</v>
      </c>
      <c r="G10" s="52" t="s">
        <v>16</v>
      </c>
      <c r="H10" s="52" t="s">
        <v>16</v>
      </c>
      <c r="I10" s="32">
        <v>520.53</v>
      </c>
      <c r="J10" s="13">
        <v>1147.31</v>
      </c>
      <c r="K10" s="24">
        <v>2120.4299999999998</v>
      </c>
      <c r="L10" s="38">
        <f t="shared" ref="L10:L31" si="0">(K10-J10)/J10</f>
        <v>0.84817529699906735</v>
      </c>
    </row>
    <row r="11" spans="1:17" ht="17.100000000000001" hidden="1" customHeight="1" x14ac:dyDescent="0.2">
      <c r="A11" s="2" t="s">
        <v>5</v>
      </c>
      <c r="B11" s="8">
        <v>343.94</v>
      </c>
      <c r="C11" s="8">
        <v>418.09</v>
      </c>
      <c r="D11" s="24">
        <v>522.07000000000005</v>
      </c>
      <c r="E11" s="32">
        <v>446.36</v>
      </c>
      <c r="F11" s="24">
        <v>443.23</v>
      </c>
      <c r="G11" s="24">
        <v>389.81</v>
      </c>
      <c r="H11" s="24">
        <v>401.68</v>
      </c>
      <c r="I11" s="32">
        <v>456.74</v>
      </c>
      <c r="J11" s="13"/>
      <c r="K11" s="24"/>
      <c r="L11" s="38" t="e">
        <f t="shared" si="0"/>
        <v>#DIV/0!</v>
      </c>
    </row>
    <row r="12" spans="1:17" ht="17.100000000000001" customHeight="1" x14ac:dyDescent="0.2">
      <c r="A12" s="2" t="s">
        <v>7</v>
      </c>
      <c r="B12" s="8">
        <v>477.7</v>
      </c>
      <c r="C12" s="8">
        <v>456.6</v>
      </c>
      <c r="D12" s="24">
        <v>472.66</v>
      </c>
      <c r="E12" s="32">
        <v>442.29</v>
      </c>
      <c r="F12" s="24">
        <v>399.76</v>
      </c>
      <c r="G12" s="24">
        <v>422.01</v>
      </c>
      <c r="H12" s="24">
        <v>567.61</v>
      </c>
      <c r="I12" s="32">
        <v>733.27</v>
      </c>
      <c r="J12" s="13">
        <v>718.37</v>
      </c>
      <c r="K12" s="24">
        <v>648.64</v>
      </c>
      <c r="L12" s="38">
        <f t="shared" si="0"/>
        <v>-9.7066971059481907E-2</v>
      </c>
      <c r="N12" s="14"/>
    </row>
    <row r="13" spans="1:17" ht="17.100000000000001" customHeight="1" x14ac:dyDescent="0.2">
      <c r="A13" s="2" t="s">
        <v>2</v>
      </c>
      <c r="B13" s="8">
        <v>355.36</v>
      </c>
      <c r="C13" s="8">
        <v>356.35</v>
      </c>
      <c r="D13" s="24">
        <v>409.13</v>
      </c>
      <c r="E13" s="32">
        <v>404.44</v>
      </c>
      <c r="F13" s="24">
        <v>367.37</v>
      </c>
      <c r="G13" s="24">
        <v>393.56</v>
      </c>
      <c r="H13" s="24">
        <v>437.99</v>
      </c>
      <c r="I13" s="32">
        <v>430.41</v>
      </c>
      <c r="J13" s="13">
        <v>429.59</v>
      </c>
      <c r="K13" s="24">
        <v>488.27</v>
      </c>
      <c r="L13" s="38">
        <f t="shared" si="0"/>
        <v>0.13659535836495265</v>
      </c>
    </row>
    <row r="14" spans="1:17" ht="17.100000000000001" customHeight="1" x14ac:dyDescent="0.2">
      <c r="A14" s="2" t="s">
        <v>30</v>
      </c>
      <c r="B14" s="8">
        <v>278.98</v>
      </c>
      <c r="C14" s="8">
        <v>332.13</v>
      </c>
      <c r="D14" s="24">
        <v>274.89</v>
      </c>
      <c r="E14" s="32">
        <v>250.1</v>
      </c>
      <c r="F14" s="24">
        <v>246.06</v>
      </c>
      <c r="G14" s="24">
        <v>274.72000000000003</v>
      </c>
      <c r="H14" s="24">
        <v>349.82</v>
      </c>
      <c r="I14" s="32">
        <v>330.45</v>
      </c>
      <c r="J14" s="13">
        <v>398.95</v>
      </c>
      <c r="K14" s="24">
        <v>414.68</v>
      </c>
      <c r="L14" s="38">
        <f t="shared" si="0"/>
        <v>3.9428499812006565E-2</v>
      </c>
    </row>
    <row r="15" spans="1:17" ht="17.100000000000001" customHeight="1" x14ac:dyDescent="0.2">
      <c r="A15" s="2" t="s">
        <v>31</v>
      </c>
      <c r="B15" s="51" t="s">
        <v>16</v>
      </c>
      <c r="C15" s="51" t="s">
        <v>16</v>
      </c>
      <c r="D15" s="52" t="s">
        <v>16</v>
      </c>
      <c r="E15" s="55" t="s">
        <v>16</v>
      </c>
      <c r="F15" s="52" t="s">
        <v>16</v>
      </c>
      <c r="G15" s="52" t="s">
        <v>16</v>
      </c>
      <c r="H15" s="52">
        <v>354.63</v>
      </c>
      <c r="I15" s="32">
        <v>327.41000000000003</v>
      </c>
      <c r="J15" s="13">
        <v>408.92</v>
      </c>
      <c r="K15" s="24">
        <v>415.88</v>
      </c>
      <c r="L15" s="38">
        <f t="shared" si="0"/>
        <v>1.7020444096644771E-2</v>
      </c>
    </row>
    <row r="16" spans="1:17" ht="17.100000000000001" customHeight="1" x14ac:dyDescent="0.2">
      <c r="A16" s="2" t="s">
        <v>10</v>
      </c>
      <c r="B16" s="8">
        <v>435.04</v>
      </c>
      <c r="C16" s="8">
        <v>453.89</v>
      </c>
      <c r="D16" s="24">
        <v>586.91</v>
      </c>
      <c r="E16" s="32">
        <v>603.87</v>
      </c>
      <c r="F16" s="24">
        <v>536.73</v>
      </c>
      <c r="G16" s="24">
        <v>547.12</v>
      </c>
      <c r="H16" s="24">
        <v>630.70000000000005</v>
      </c>
      <c r="I16" s="32">
        <v>621.77</v>
      </c>
      <c r="J16" s="13">
        <v>578.64</v>
      </c>
      <c r="K16" s="24">
        <v>681.93</v>
      </c>
      <c r="L16" s="38">
        <f t="shared" si="0"/>
        <v>0.17850476980506008</v>
      </c>
    </row>
    <row r="17" spans="1:18" ht="17.100000000000001" customHeight="1" x14ac:dyDescent="0.2">
      <c r="A17" s="2" t="s">
        <v>4</v>
      </c>
      <c r="B17" s="8">
        <v>396.63</v>
      </c>
      <c r="C17" s="8">
        <v>582.79</v>
      </c>
      <c r="D17" s="24">
        <v>437.16</v>
      </c>
      <c r="E17" s="32">
        <v>485.13</v>
      </c>
      <c r="F17" s="24">
        <v>485.55</v>
      </c>
      <c r="G17" s="24">
        <v>482.21</v>
      </c>
      <c r="H17" s="24">
        <v>600.09</v>
      </c>
      <c r="I17" s="32">
        <v>603.80999999999995</v>
      </c>
      <c r="J17" s="13">
        <v>555.69000000000005</v>
      </c>
      <c r="K17" s="24">
        <v>697.43</v>
      </c>
      <c r="L17" s="38">
        <f t="shared" si="0"/>
        <v>0.25507027299393525</v>
      </c>
      <c r="N17" s="14"/>
    </row>
    <row r="18" spans="1:18" ht="17.100000000000001" customHeight="1" x14ac:dyDescent="0.2">
      <c r="A18" s="2" t="s">
        <v>37</v>
      </c>
      <c r="B18" s="51" t="s">
        <v>16</v>
      </c>
      <c r="C18" s="51" t="s">
        <v>16</v>
      </c>
      <c r="D18" s="52" t="s">
        <v>16</v>
      </c>
      <c r="E18" s="55" t="s">
        <v>16</v>
      </c>
      <c r="F18" s="52" t="s">
        <v>16</v>
      </c>
      <c r="G18" s="52" t="s">
        <v>16</v>
      </c>
      <c r="H18" s="52" t="s">
        <v>16</v>
      </c>
      <c r="I18" s="55" t="s">
        <v>16</v>
      </c>
      <c r="J18" s="13">
        <v>526.82000000000005</v>
      </c>
      <c r="K18" s="24">
        <v>529.49</v>
      </c>
      <c r="L18" s="38">
        <f t="shared" si="0"/>
        <v>5.0681447173606901E-3</v>
      </c>
      <c r="N18" s="14"/>
    </row>
    <row r="19" spans="1:18" ht="17.100000000000001" customHeight="1" x14ac:dyDescent="0.2">
      <c r="A19" s="2" t="s">
        <v>38</v>
      </c>
      <c r="B19" s="8">
        <v>364.05</v>
      </c>
      <c r="C19" s="8">
        <v>375.6</v>
      </c>
      <c r="D19" s="24">
        <v>442.68</v>
      </c>
      <c r="E19" s="32">
        <v>428.66</v>
      </c>
      <c r="F19" s="24">
        <v>376.52</v>
      </c>
      <c r="G19" s="24">
        <v>370.49</v>
      </c>
      <c r="H19" s="24">
        <v>456.66</v>
      </c>
      <c r="I19" s="32">
        <v>508.74</v>
      </c>
      <c r="J19" s="13">
        <v>446.02</v>
      </c>
      <c r="K19" s="24">
        <v>376.32</v>
      </c>
      <c r="L19" s="38">
        <f t="shared" si="0"/>
        <v>-0.1562710192368055</v>
      </c>
    </row>
    <row r="20" spans="1:18" ht="17.100000000000001" hidden="1" customHeight="1" x14ac:dyDescent="0.2">
      <c r="A20" s="2" t="s">
        <v>39</v>
      </c>
      <c r="B20" s="8">
        <v>367.75</v>
      </c>
      <c r="C20" s="8">
        <v>372.06</v>
      </c>
      <c r="D20" s="24">
        <v>439.78</v>
      </c>
      <c r="E20" s="32">
        <v>425.7</v>
      </c>
      <c r="F20" s="24">
        <v>371.85</v>
      </c>
      <c r="G20" s="24">
        <v>362.42</v>
      </c>
      <c r="H20" s="24">
        <v>468.81</v>
      </c>
      <c r="I20" s="32">
        <v>508.35</v>
      </c>
      <c r="J20" s="13">
        <v>447.54</v>
      </c>
      <c r="K20" s="24"/>
      <c r="L20" s="38">
        <f t="shared" si="0"/>
        <v>-1</v>
      </c>
    </row>
    <row r="21" spans="1:18" ht="17.100000000000001" customHeight="1" x14ac:dyDescent="0.2">
      <c r="A21" s="2" t="s">
        <v>11</v>
      </c>
      <c r="B21" s="8">
        <v>407.5</v>
      </c>
      <c r="C21" s="8">
        <v>418.86</v>
      </c>
      <c r="D21" s="24">
        <v>511.58</v>
      </c>
      <c r="E21" s="32">
        <v>538.59</v>
      </c>
      <c r="F21" s="24">
        <v>518.45000000000005</v>
      </c>
      <c r="G21" s="24">
        <v>493.83</v>
      </c>
      <c r="H21" s="24">
        <v>533.54999999999995</v>
      </c>
      <c r="I21" s="32">
        <v>523.47</v>
      </c>
      <c r="J21" s="13">
        <v>534.02</v>
      </c>
      <c r="K21" s="24">
        <v>525.20000000000005</v>
      </c>
      <c r="L21" s="38">
        <f t="shared" si="0"/>
        <v>-1.6516235346990631E-2</v>
      </c>
    </row>
    <row r="22" spans="1:18" ht="17.100000000000001" customHeight="1" x14ac:dyDescent="0.2">
      <c r="A22" s="2" t="s">
        <v>6</v>
      </c>
      <c r="B22" s="8">
        <v>412.93</v>
      </c>
      <c r="C22" s="8">
        <v>637.14</v>
      </c>
      <c r="D22" s="24">
        <v>805.84</v>
      </c>
      <c r="E22" s="32">
        <v>828.24</v>
      </c>
      <c r="F22" s="24">
        <v>508.81</v>
      </c>
      <c r="G22" s="24">
        <v>569.64</v>
      </c>
      <c r="H22" s="24">
        <v>569.54999999999995</v>
      </c>
      <c r="I22" s="32">
        <v>497.32</v>
      </c>
      <c r="J22" s="13">
        <v>578.14</v>
      </c>
      <c r="K22" s="24">
        <v>530.61</v>
      </c>
      <c r="L22" s="38">
        <f t="shared" si="0"/>
        <v>-8.2211920987995943E-2</v>
      </c>
    </row>
    <row r="23" spans="1:18" ht="17.100000000000001" customHeight="1" x14ac:dyDescent="0.2">
      <c r="A23" s="2" t="s">
        <v>13</v>
      </c>
      <c r="B23" s="8">
        <v>441.6</v>
      </c>
      <c r="C23" s="8">
        <v>446.7</v>
      </c>
      <c r="D23" s="24">
        <v>498.18</v>
      </c>
      <c r="E23" s="32">
        <v>489.55</v>
      </c>
      <c r="F23" s="24">
        <v>419.14</v>
      </c>
      <c r="G23" s="24">
        <v>490.8</v>
      </c>
      <c r="H23" s="24">
        <v>547.6</v>
      </c>
      <c r="I23" s="32">
        <v>545.37</v>
      </c>
      <c r="J23" s="13">
        <v>604.98</v>
      </c>
      <c r="K23" s="24">
        <v>559.67999999999995</v>
      </c>
      <c r="L23" s="38">
        <f t="shared" si="0"/>
        <v>-7.4878508380442438E-2</v>
      </c>
    </row>
    <row r="24" spans="1:18" ht="17.100000000000001" customHeight="1" x14ac:dyDescent="0.2">
      <c r="A24" s="2" t="s">
        <v>3</v>
      </c>
      <c r="B24" s="8">
        <v>401.37</v>
      </c>
      <c r="C24" s="8">
        <v>463.06</v>
      </c>
      <c r="D24" s="24">
        <v>492.29</v>
      </c>
      <c r="E24" s="32">
        <v>472.65</v>
      </c>
      <c r="F24" s="24">
        <v>461.37</v>
      </c>
      <c r="G24" s="24">
        <v>435.11</v>
      </c>
      <c r="H24" s="45">
        <v>525.20000000000005</v>
      </c>
      <c r="I24" s="59">
        <v>431.53</v>
      </c>
      <c r="J24" s="42">
        <v>513.92999999999995</v>
      </c>
      <c r="K24" s="45">
        <v>467.88</v>
      </c>
      <c r="L24" s="38">
        <f t="shared" si="0"/>
        <v>-8.960364251940918E-2</v>
      </c>
    </row>
    <row r="25" spans="1:18" ht="17.100000000000001" customHeight="1" x14ac:dyDescent="0.2">
      <c r="A25" s="2" t="s">
        <v>21</v>
      </c>
      <c r="B25" s="8">
        <v>397.41</v>
      </c>
      <c r="C25" s="8">
        <v>465.73</v>
      </c>
      <c r="D25" s="24">
        <v>452.45</v>
      </c>
      <c r="E25" s="32">
        <v>540.16999999999996</v>
      </c>
      <c r="F25" s="24">
        <v>587.24</v>
      </c>
      <c r="G25" s="24">
        <v>490.99</v>
      </c>
      <c r="H25" s="24">
        <v>560.58000000000004</v>
      </c>
      <c r="I25" s="32">
        <v>531.97</v>
      </c>
      <c r="J25" s="13">
        <v>468.09</v>
      </c>
      <c r="K25" s="24">
        <v>535.77</v>
      </c>
      <c r="L25" s="38">
        <f t="shared" si="0"/>
        <v>0.14458757931167085</v>
      </c>
    </row>
    <row r="26" spans="1:18" ht="17.100000000000001" customHeight="1" x14ac:dyDescent="0.2">
      <c r="A26" s="2" t="s">
        <v>34</v>
      </c>
      <c r="B26" s="8">
        <v>436.75</v>
      </c>
      <c r="C26" s="8">
        <v>452.47</v>
      </c>
      <c r="D26" s="24">
        <v>583.28</v>
      </c>
      <c r="E26" s="32">
        <v>602.29</v>
      </c>
      <c r="F26" s="24">
        <v>535</v>
      </c>
      <c r="G26" s="24">
        <v>547.03</v>
      </c>
      <c r="H26" s="24">
        <v>630.49</v>
      </c>
      <c r="I26" s="32">
        <v>621.66999999999996</v>
      </c>
      <c r="J26" s="13">
        <v>577.66</v>
      </c>
      <c r="K26" s="24">
        <v>687.63</v>
      </c>
      <c r="L26" s="38">
        <f t="shared" si="0"/>
        <v>0.19037149880552581</v>
      </c>
    </row>
    <row r="27" spans="1:18" ht="17.100000000000001" customHeight="1" x14ac:dyDescent="0.2">
      <c r="A27" s="2" t="s">
        <v>15</v>
      </c>
      <c r="B27" s="8">
        <v>471.57</v>
      </c>
      <c r="C27" s="8">
        <v>546.70000000000005</v>
      </c>
      <c r="D27" s="24">
        <v>448.61</v>
      </c>
      <c r="E27" s="33">
        <v>375.6</v>
      </c>
      <c r="F27" s="36">
        <v>340.61</v>
      </c>
      <c r="G27" s="36">
        <v>413.43</v>
      </c>
      <c r="H27" s="36">
        <v>677.5</v>
      </c>
      <c r="I27" s="33">
        <v>775.79</v>
      </c>
      <c r="J27" s="27">
        <v>777.78</v>
      </c>
      <c r="K27" s="36">
        <v>872.25</v>
      </c>
      <c r="L27" s="38">
        <f t="shared" si="0"/>
        <v>0.12146108153976706</v>
      </c>
    </row>
    <row r="28" spans="1:18" ht="17.100000000000001" customHeight="1" x14ac:dyDescent="0.2">
      <c r="A28" s="2" t="s">
        <v>14</v>
      </c>
      <c r="B28" s="8">
        <v>321.77999999999997</v>
      </c>
      <c r="C28" s="8">
        <v>338.84</v>
      </c>
      <c r="D28" s="24">
        <v>390.44</v>
      </c>
      <c r="E28" s="33">
        <v>353</v>
      </c>
      <c r="F28" s="36">
        <v>365.39</v>
      </c>
      <c r="G28" s="36">
        <v>394.02</v>
      </c>
      <c r="H28" s="36">
        <v>471.91</v>
      </c>
      <c r="I28" s="33">
        <v>494.01</v>
      </c>
      <c r="J28" s="27">
        <v>545.26</v>
      </c>
      <c r="K28" s="36">
        <v>528.5</v>
      </c>
      <c r="L28" s="38">
        <f t="shared" si="0"/>
        <v>-3.0737629754612462E-2</v>
      </c>
    </row>
    <row r="29" spans="1:18" ht="17.100000000000001" customHeight="1" x14ac:dyDescent="0.2">
      <c r="A29" s="2" t="s">
        <v>12</v>
      </c>
      <c r="B29" s="8">
        <v>342.03</v>
      </c>
      <c r="C29" s="8">
        <v>368.57</v>
      </c>
      <c r="D29" s="24">
        <v>392.2</v>
      </c>
      <c r="E29" s="33">
        <v>434.11</v>
      </c>
      <c r="F29" s="36">
        <v>436.45</v>
      </c>
      <c r="G29" s="36">
        <v>469.86</v>
      </c>
      <c r="H29" s="36">
        <v>483.43</v>
      </c>
      <c r="I29" s="33">
        <v>527.12</v>
      </c>
      <c r="J29" s="27">
        <v>559.92999999999995</v>
      </c>
      <c r="K29" s="36">
        <v>532.99</v>
      </c>
      <c r="L29" s="38">
        <f t="shared" si="0"/>
        <v>-4.8113157001767978E-2</v>
      </c>
    </row>
    <row r="30" spans="1:18" ht="17.100000000000001" customHeight="1" x14ac:dyDescent="0.2">
      <c r="A30" s="2" t="s">
        <v>9</v>
      </c>
      <c r="B30" s="8">
        <v>535.36</v>
      </c>
      <c r="C30" s="8">
        <v>548.88</v>
      </c>
      <c r="D30" s="24">
        <v>545.23</v>
      </c>
      <c r="E30" s="33">
        <v>488.97</v>
      </c>
      <c r="F30" s="36">
        <v>628.79999999999995</v>
      </c>
      <c r="G30" s="36">
        <v>549.13</v>
      </c>
      <c r="H30" s="36">
        <v>654.97</v>
      </c>
      <c r="I30" s="33">
        <v>853.99</v>
      </c>
      <c r="J30" s="27">
        <v>928.84</v>
      </c>
      <c r="K30" s="36">
        <v>608.47</v>
      </c>
      <c r="L30" s="38">
        <f t="shared" si="0"/>
        <v>-0.34491408638732179</v>
      </c>
    </row>
    <row r="31" spans="1:18" ht="18" customHeight="1" thickBot="1" x14ac:dyDescent="0.25">
      <c r="A31" s="3" t="s">
        <v>19</v>
      </c>
      <c r="B31" s="15">
        <v>464.2</v>
      </c>
      <c r="C31" s="15">
        <v>530.6</v>
      </c>
      <c r="D31" s="25">
        <v>555.66999999999996</v>
      </c>
      <c r="E31" s="34">
        <v>526.4</v>
      </c>
      <c r="F31" s="37">
        <v>387.49</v>
      </c>
      <c r="G31" s="37">
        <v>388.92</v>
      </c>
      <c r="H31" s="28">
        <v>440.88</v>
      </c>
      <c r="I31" s="34">
        <v>467.79</v>
      </c>
      <c r="J31" s="28">
        <v>434.36</v>
      </c>
      <c r="K31" s="61">
        <v>448.15</v>
      </c>
      <c r="L31" s="50">
        <f t="shared" si="0"/>
        <v>3.1747858918869054E-2</v>
      </c>
      <c r="N31" s="16"/>
      <c r="O31" s="48"/>
      <c r="P31" s="48"/>
      <c r="Q31" s="48"/>
      <c r="R31" s="4"/>
    </row>
    <row r="32" spans="1:18" ht="16.5" customHeight="1" thickTop="1" x14ac:dyDescent="0.2">
      <c r="A32" s="64" t="s">
        <v>35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48"/>
      <c r="N32" s="48"/>
      <c r="O32" s="49"/>
      <c r="P32" s="49"/>
      <c r="Q32" s="49"/>
    </row>
    <row r="33" spans="1:17" ht="13.5" hidden="1" x14ac:dyDescent="0.2">
      <c r="A33" s="18" t="s">
        <v>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9"/>
      <c r="N33" s="49"/>
    </row>
    <row r="34" spans="1:17" x14ac:dyDescent="0.2">
      <c r="A34" s="41" t="s">
        <v>42</v>
      </c>
    </row>
    <row r="35" spans="1:17" ht="15" customHeight="1" x14ac:dyDescent="0.2">
      <c r="A35" s="18" t="s">
        <v>40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49"/>
      <c r="N35" s="49"/>
      <c r="O35" s="49"/>
      <c r="P35" s="49"/>
      <c r="Q35" s="49"/>
    </row>
  </sheetData>
  <sortState ref="A10:J30">
    <sortCondition ref="A10:A30"/>
  </sortState>
  <mergeCells count="6">
    <mergeCell ref="A2:L2"/>
    <mergeCell ref="A3:L3"/>
    <mergeCell ref="A5:L5"/>
    <mergeCell ref="A4:L4"/>
    <mergeCell ref="A32:L32"/>
    <mergeCell ref="L7:L8"/>
  </mergeCells>
  <printOptions horizontalCentered="1"/>
  <pageMargins left="0.5" right="0.5" top="1" bottom="1" header="0.5" footer="0.5"/>
  <pageSetup scale="85" orientation="portrait" r:id="rId1"/>
  <headerFooter alignWithMargins="0">
    <oddFooter xml:space="preserve">&amp;R&amp;"Arial,Italic"&amp;8Office of Institutional Research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Major Cost GR</vt:lpstr>
      <vt:lpstr>'Program Major Cost GR'!Print_Area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Dorman, Laura Gransky</cp:lastModifiedBy>
  <cp:lastPrinted>2022-10-31T13:44:35Z</cp:lastPrinted>
  <dcterms:created xsi:type="dcterms:W3CDTF">2005-10-19T15:45:54Z</dcterms:created>
  <dcterms:modified xsi:type="dcterms:W3CDTF">2022-10-31T16:47:34Z</dcterms:modified>
</cp:coreProperties>
</file>