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Retention and Degree Completion\Degrees Awarded\"/>
    </mc:Choice>
  </mc:AlternateContent>
  <xr:revisionPtr revIDLastSave="0" documentId="13_ncr:1_{75257E44-0F88-413D-80EA-D03C00E1D07C}" xr6:coauthVersionLast="36" xr6:coauthVersionMax="36" xr10:uidLastSave="{00000000-0000-0000-0000-000000000000}"/>
  <bookViews>
    <workbookView xWindow="480" yWindow="240" windowWidth="27795" windowHeight="13425" xr2:uid="{00000000-000D-0000-FFFF-FFFF00000000}"/>
  </bookViews>
  <sheets>
    <sheet name="FY13_FY22" sheetId="1" r:id="rId1"/>
  </sheets>
  <calcPr calcId="191029"/>
</workbook>
</file>

<file path=xl/calcChain.xml><?xml version="1.0" encoding="utf-8"?>
<calcChain xmlns="http://schemas.openxmlformats.org/spreadsheetml/2006/main">
  <c r="O53" i="1" l="1"/>
  <c r="O43" i="1"/>
  <c r="O19" i="1"/>
  <c r="O15" i="1"/>
  <c r="O54" i="1" l="1"/>
  <c r="N53" i="1"/>
  <c r="N43" i="1"/>
  <c r="N19" i="1"/>
  <c r="N15" i="1"/>
  <c r="N54" i="1" l="1"/>
  <c r="P53" i="1"/>
  <c r="M53" i="1"/>
  <c r="L53" i="1"/>
  <c r="K53" i="1"/>
  <c r="J53" i="1"/>
  <c r="I53" i="1"/>
  <c r="H53" i="1"/>
  <c r="G53" i="1"/>
  <c r="F53" i="1"/>
  <c r="E53" i="1"/>
  <c r="M43" i="1" l="1"/>
  <c r="M19" i="1"/>
  <c r="M15" i="1"/>
  <c r="M54" i="1" l="1"/>
  <c r="L43" i="1"/>
  <c r="L19" i="1"/>
  <c r="L15" i="1"/>
  <c r="L54" i="1" l="1"/>
  <c r="P43" i="1"/>
  <c r="K43" i="1"/>
  <c r="P19" i="1"/>
  <c r="K19" i="1"/>
  <c r="P15" i="1"/>
  <c r="K15" i="1"/>
  <c r="J43" i="1"/>
  <c r="I43" i="1"/>
  <c r="H43" i="1"/>
  <c r="J19" i="1"/>
  <c r="I19" i="1"/>
  <c r="H19" i="1"/>
  <c r="J15" i="1"/>
  <c r="I15" i="1"/>
  <c r="H15" i="1"/>
  <c r="J54" i="1" l="1"/>
  <c r="K54" i="1"/>
  <c r="H54" i="1"/>
  <c r="P54" i="1"/>
  <c r="I54" i="1"/>
  <c r="D54" i="1"/>
  <c r="C54" i="1"/>
  <c r="D43" i="1"/>
  <c r="C43" i="1"/>
  <c r="D19" i="1"/>
  <c r="C19" i="1"/>
  <c r="D15" i="1"/>
  <c r="C15" i="1"/>
  <c r="E43" i="1"/>
  <c r="E19" i="1"/>
  <c r="E15" i="1"/>
  <c r="E54" i="1" l="1"/>
  <c r="G19" i="1"/>
  <c r="F19" i="1"/>
  <c r="B19" i="1"/>
  <c r="G43" i="1"/>
  <c r="F43" i="1"/>
  <c r="B43" i="1"/>
  <c r="B54" i="1"/>
  <c r="G15" i="1"/>
  <c r="F15" i="1"/>
  <c r="B15" i="1"/>
  <c r="G54" i="1" l="1"/>
  <c r="F54" i="1"/>
</calcChain>
</file>

<file path=xl/sharedStrings.xml><?xml version="1.0" encoding="utf-8"?>
<sst xmlns="http://schemas.openxmlformats.org/spreadsheetml/2006/main" count="69" uniqueCount="66">
  <si>
    <t>Accountancy</t>
  </si>
  <si>
    <t>African-American Studies</t>
  </si>
  <si>
    <t>Anthropology</t>
  </si>
  <si>
    <t>Biology</t>
  </si>
  <si>
    <t>Business Administration</t>
  </si>
  <si>
    <t>Chemistry</t>
  </si>
  <si>
    <t>Communication</t>
  </si>
  <si>
    <t>Computer Science</t>
  </si>
  <si>
    <t>Economics</t>
  </si>
  <si>
    <t>English</t>
  </si>
  <si>
    <t>Environmental Studies</t>
  </si>
  <si>
    <t>History</t>
  </si>
  <si>
    <t>International Studies</t>
  </si>
  <si>
    <t>Management</t>
  </si>
  <si>
    <t>Management Information Systems</t>
  </si>
  <si>
    <t>Marketing</t>
  </si>
  <si>
    <t>Mathematical Sciences</t>
  </si>
  <si>
    <t>Philosophy</t>
  </si>
  <si>
    <t>Political Science</t>
  </si>
  <si>
    <t>Pre-Medical</t>
  </si>
  <si>
    <t>Psychology</t>
  </si>
  <si>
    <t>Public Health</t>
  </si>
  <si>
    <t>Social Responsibility &amp; Leadership Development</t>
  </si>
  <si>
    <t>Sociology</t>
  </si>
  <si>
    <t>Spanish</t>
  </si>
  <si>
    <t>Teacher Education-Elementary</t>
  </si>
  <si>
    <t>Teacher Education-Secondary</t>
  </si>
  <si>
    <t>Theatre</t>
  </si>
  <si>
    <t>Visual Arts</t>
  </si>
  <si>
    <t>Women and Gender Studies</t>
  </si>
  <si>
    <t>Liberty Studies</t>
  </si>
  <si>
    <t>Business &amp; Management</t>
  </si>
  <si>
    <t>Education &amp; Human Services</t>
  </si>
  <si>
    <t>Public Affairs &amp; Administration</t>
  </si>
  <si>
    <t>Liberal Arts &amp; Sciences</t>
  </si>
  <si>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Includes both Minor 1 and Minor 2</t>
    </r>
  </si>
  <si>
    <t>University of Illinois Springfield</t>
  </si>
  <si>
    <t>FY11</t>
  </si>
  <si>
    <t>FY12</t>
  </si>
  <si>
    <t>FY13</t>
  </si>
  <si>
    <t>FY09</t>
  </si>
  <si>
    <t>FY08</t>
  </si>
  <si>
    <t>FY10</t>
  </si>
  <si>
    <t>FY14</t>
  </si>
  <si>
    <t>FY15</t>
  </si>
  <si>
    <t>FY16</t>
  </si>
  <si>
    <t>FY17</t>
  </si>
  <si>
    <t>FY18</t>
  </si>
  <si>
    <t>Finance</t>
  </si>
  <si>
    <t>Global Studies</t>
  </si>
  <si>
    <t>Music</t>
  </si>
  <si>
    <t>Sport Management</t>
  </si>
  <si>
    <t>FY19</t>
  </si>
  <si>
    <t>Criminology and Criminal Justice</t>
  </si>
  <si>
    <t>Legal Studies</t>
  </si>
  <si>
    <t>FY20</t>
  </si>
  <si>
    <t>UIS Total</t>
  </si>
  <si>
    <t xml:space="preserve">College Total: </t>
  </si>
  <si>
    <r>
      <t xml:space="preserve">Source:  UIS IR Annual Degrees File. This file is pulled annually on </t>
    </r>
    <r>
      <rPr>
        <b/>
        <u/>
        <sz val="11"/>
        <color theme="1"/>
        <rFont val="Times New Roman"/>
        <family val="1"/>
      </rPr>
      <t>August 1</t>
    </r>
    <r>
      <rPr>
        <sz val="11"/>
        <color theme="1"/>
        <rFont val="Times New Roman"/>
        <family val="1"/>
      </rPr>
      <t xml:space="preserve"> and includes the summer, fall and spring terms.  Minors retroactively added to a prior term after August 1 are not included here.</t>
    </r>
  </si>
  <si>
    <t>FY21</t>
  </si>
  <si>
    <r>
      <t>Minors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 Awarded:  FY13- FY22</t>
    </r>
  </si>
  <si>
    <t>FY22</t>
  </si>
  <si>
    <t>Art History</t>
  </si>
  <si>
    <t>Art Therapy</t>
  </si>
  <si>
    <t>Human Resource Management</t>
  </si>
  <si>
    <t>Geographic Information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</si>
</sst>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left" indent="2"/>
    </xf>
    <xf numFmtId="0" fontId="1" fillId="0" borderId="9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/>
    </xf>
    <xf numFmtId="0" fontId="1" fillId="2" borderId="10" xfId="0" applyFont="1" applyFill="1" applyBorder="1"/>
    <xf numFmtId="0" fontId="1" fillId="0" borderId="7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" fillId="2" borderId="15" xfId="0" applyFont="1" applyFill="1" applyBorder="1"/>
    <xf numFmtId="0" fontId="1" fillId="2" borderId="13" xfId="0" applyFont="1" applyFill="1" applyBorder="1"/>
    <xf numFmtId="0" fontId="1" fillId="0" borderId="11" xfId="0" applyFont="1" applyBorder="1" applyAlignment="1">
      <alignment horizontal="right" indent="2"/>
    </xf>
    <xf numFmtId="0" fontId="2" fillId="2" borderId="18" xfId="0" applyFont="1" applyFill="1" applyBorder="1" applyAlignment="1">
      <alignment horizontal="center"/>
    </xf>
    <xf numFmtId="0" fontId="1" fillId="2" borderId="23" xfId="0" applyFont="1" applyFill="1" applyBorder="1"/>
    <xf numFmtId="0" fontId="1" fillId="0" borderId="24" xfId="0" applyFont="1" applyBorder="1" applyAlignment="1">
      <alignment horizontal="left" indent="2"/>
    </xf>
    <xf numFmtId="0" fontId="1" fillId="0" borderId="2" xfId="0" applyFont="1" applyBorder="1" applyAlignment="1">
      <alignment horizontal="right" indent="1"/>
    </xf>
    <xf numFmtId="0" fontId="1" fillId="0" borderId="19" xfId="0" applyFont="1" applyBorder="1" applyAlignment="1">
      <alignment horizontal="right" indent="1"/>
    </xf>
    <xf numFmtId="0" fontId="1" fillId="0" borderId="1" xfId="0" applyFont="1" applyBorder="1" applyAlignment="1">
      <alignment horizontal="right" indent="1"/>
    </xf>
    <xf numFmtId="0" fontId="1" fillId="0" borderId="20" xfId="0" applyFont="1" applyBorder="1" applyAlignment="1">
      <alignment horizontal="right" indent="1"/>
    </xf>
    <xf numFmtId="0" fontId="1" fillId="0" borderId="25" xfId="0" quotePrefix="1" applyFont="1" applyBorder="1" applyAlignment="1">
      <alignment horizontal="right" indent="1"/>
    </xf>
    <xf numFmtId="0" fontId="1" fillId="0" borderId="25" xfId="0" applyFont="1" applyBorder="1" applyAlignment="1">
      <alignment horizontal="right" indent="1"/>
    </xf>
    <xf numFmtId="0" fontId="1" fillId="0" borderId="26" xfId="0" quotePrefix="1" applyFont="1" applyBorder="1" applyAlignment="1">
      <alignment horizontal="right" indent="1"/>
    </xf>
    <xf numFmtId="0" fontId="1" fillId="0" borderId="3" xfId="0" quotePrefix="1" applyFont="1" applyBorder="1" applyAlignment="1">
      <alignment horizontal="right" indent="1"/>
    </xf>
    <xf numFmtId="0" fontId="1" fillId="0" borderId="3" xfId="0" applyFont="1" applyBorder="1" applyAlignment="1">
      <alignment horizontal="right" indent="1"/>
    </xf>
    <xf numFmtId="0" fontId="1" fillId="0" borderId="21" xfId="0" quotePrefix="1" applyFont="1" applyBorder="1" applyAlignment="1">
      <alignment horizontal="right" indent="1"/>
    </xf>
    <xf numFmtId="0" fontId="1" fillId="0" borderId="6" xfId="0" quotePrefix="1" applyFont="1" applyBorder="1" applyAlignment="1">
      <alignment horizontal="right" indent="1"/>
    </xf>
    <xf numFmtId="0" fontId="1" fillId="0" borderId="4" xfId="0" quotePrefix="1" applyFont="1" applyBorder="1" applyAlignment="1">
      <alignment horizontal="right" indent="1"/>
    </xf>
    <xf numFmtId="0" fontId="1" fillId="0" borderId="21" xfId="0" applyFont="1" applyBorder="1" applyAlignment="1">
      <alignment horizontal="right" indent="1"/>
    </xf>
    <xf numFmtId="0" fontId="1" fillId="0" borderId="4" xfId="0" applyFont="1" applyBorder="1" applyAlignment="1">
      <alignment horizontal="right" indent="1"/>
    </xf>
    <xf numFmtId="0" fontId="1" fillId="0" borderId="6" xfId="0" applyFont="1" applyBorder="1" applyAlignment="1">
      <alignment horizontal="right" indent="1"/>
    </xf>
    <xf numFmtId="0" fontId="1" fillId="0" borderId="1" xfId="0" quotePrefix="1" applyFont="1" applyBorder="1" applyAlignment="1">
      <alignment horizontal="right" indent="1"/>
    </xf>
    <xf numFmtId="0" fontId="1" fillId="0" borderId="20" xfId="0" quotePrefix="1" applyFont="1" applyBorder="1" applyAlignment="1">
      <alignment horizontal="right" indent="1"/>
    </xf>
    <xf numFmtId="0" fontId="2" fillId="2" borderId="27" xfId="0" applyFont="1" applyFill="1" applyBorder="1" applyAlignment="1">
      <alignment horizontal="center"/>
    </xf>
    <xf numFmtId="0" fontId="1" fillId="0" borderId="29" xfId="0" applyFont="1" applyBorder="1" applyAlignment="1">
      <alignment horizontal="right" indent="1"/>
    </xf>
    <xf numFmtId="0" fontId="1" fillId="0" borderId="30" xfId="0" applyFont="1" applyBorder="1" applyAlignment="1">
      <alignment horizontal="right" indent="1"/>
    </xf>
    <xf numFmtId="0" fontId="1" fillId="0" borderId="31" xfId="0" quotePrefix="1" applyFont="1" applyBorder="1" applyAlignment="1">
      <alignment horizontal="right" indent="1"/>
    </xf>
    <xf numFmtId="0" fontId="1" fillId="0" borderId="32" xfId="0" quotePrefix="1" applyFont="1" applyBorder="1" applyAlignment="1">
      <alignment horizontal="right" indent="1"/>
    </xf>
    <xf numFmtId="0" fontId="1" fillId="0" borderId="28" xfId="0" quotePrefix="1" applyFont="1" applyBorder="1" applyAlignment="1">
      <alignment horizontal="right" indent="1"/>
    </xf>
    <xf numFmtId="0" fontId="1" fillId="0" borderId="32" xfId="0" applyFont="1" applyBorder="1" applyAlignment="1">
      <alignment horizontal="right" indent="1"/>
    </xf>
    <xf numFmtId="0" fontId="1" fillId="0" borderId="28" xfId="0" applyFont="1" applyBorder="1" applyAlignment="1">
      <alignment horizontal="right" indent="1"/>
    </xf>
    <xf numFmtId="0" fontId="1" fillId="0" borderId="30" xfId="0" quotePrefix="1" applyFont="1" applyBorder="1" applyAlignment="1">
      <alignment horizontal="right" indent="1"/>
    </xf>
    <xf numFmtId="0" fontId="1" fillId="0" borderId="34" xfId="0" applyFont="1" applyBorder="1" applyAlignment="1">
      <alignment horizontal="right" indent="1"/>
    </xf>
    <xf numFmtId="0" fontId="1" fillId="0" borderId="23" xfId="0" applyFont="1" applyBorder="1" applyAlignment="1">
      <alignment horizontal="right" indent="1"/>
    </xf>
    <xf numFmtId="0" fontId="1" fillId="0" borderId="13" xfId="0" applyFont="1" applyBorder="1" applyAlignment="1">
      <alignment horizontal="right" indent="1"/>
    </xf>
    <xf numFmtId="0" fontId="1" fillId="0" borderId="12" xfId="0" applyFont="1" applyBorder="1" applyAlignment="1">
      <alignment horizontal="right" indent="2"/>
    </xf>
    <xf numFmtId="0" fontId="5" fillId="0" borderId="16" xfId="0" applyFont="1" applyBorder="1" applyAlignment="1">
      <alignment horizontal="right" indent="2"/>
    </xf>
    <xf numFmtId="0" fontId="5" fillId="0" borderId="17" xfId="0" applyFont="1" applyBorder="1" applyAlignment="1">
      <alignment horizontal="right" indent="1"/>
    </xf>
    <xf numFmtId="0" fontId="5" fillId="0" borderId="22" xfId="0" applyFont="1" applyBorder="1" applyAlignment="1">
      <alignment horizontal="right" indent="1"/>
    </xf>
    <xf numFmtId="0" fontId="5" fillId="0" borderId="33" xfId="0" applyFont="1" applyBorder="1" applyAlignment="1">
      <alignment horizontal="right" indent="1"/>
    </xf>
    <xf numFmtId="0" fontId="1" fillId="2" borderId="35" xfId="0" applyFont="1" applyFill="1" applyBorder="1"/>
    <xf numFmtId="0" fontId="1" fillId="2" borderId="36" xfId="0" applyFont="1" applyFill="1" applyBorder="1"/>
    <xf numFmtId="0" fontId="2" fillId="2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right" indent="1"/>
    </xf>
    <xf numFmtId="0" fontId="1" fillId="0" borderId="39" xfId="0" applyFont="1" applyBorder="1" applyAlignment="1">
      <alignment horizontal="right" indent="1"/>
    </xf>
    <xf numFmtId="0" fontId="1" fillId="0" borderId="40" xfId="0" applyFont="1" applyBorder="1" applyAlignment="1">
      <alignment horizontal="right" indent="1"/>
    </xf>
    <xf numFmtId="0" fontId="1" fillId="0" borderId="41" xfId="0" applyFont="1" applyBorder="1" applyAlignment="1">
      <alignment horizontal="right" indent="1"/>
    </xf>
    <xf numFmtId="0" fontId="1" fillId="0" borderId="36" xfId="0" quotePrefix="1" applyFont="1" applyBorder="1" applyAlignment="1">
      <alignment horizontal="right" indent="1"/>
    </xf>
    <xf numFmtId="0" fontId="1" fillId="0" borderId="36" xfId="0" applyFont="1" applyBorder="1" applyAlignment="1">
      <alignment horizontal="right" indent="1"/>
    </xf>
    <xf numFmtId="0" fontId="1" fillId="0" borderId="15" xfId="0" applyFont="1" applyBorder="1" applyAlignment="1">
      <alignment horizontal="right" indent="1"/>
    </xf>
    <xf numFmtId="0" fontId="5" fillId="0" borderId="42" xfId="0" applyFont="1" applyBorder="1" applyAlignment="1">
      <alignment horizontal="right" indent="1"/>
    </xf>
    <xf numFmtId="0" fontId="1" fillId="0" borderId="26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workbookViewId="0">
      <selection sqref="A1:P1"/>
    </sheetView>
  </sheetViews>
  <sheetFormatPr defaultColWidth="9.140625" defaultRowHeight="15" x14ac:dyDescent="0.25"/>
  <cols>
    <col min="1" max="1" width="44.42578125" style="1" customWidth="1"/>
    <col min="2" max="6" width="6.7109375" style="1" hidden="1" customWidth="1"/>
    <col min="7" max="16" width="6.7109375" style="1" customWidth="1"/>
    <col min="17" max="16384" width="9.140625" style="1"/>
  </cols>
  <sheetData>
    <row r="1" spans="1:16" ht="15.75" x14ac:dyDescent="0.25">
      <c r="A1" s="63" t="s">
        <v>36</v>
      </c>
      <c r="B1" s="63"/>
      <c r="C1" s="63"/>
      <c r="D1" s="63"/>
      <c r="E1" s="63"/>
      <c r="F1" s="63"/>
      <c r="G1" s="63"/>
      <c r="H1" s="64"/>
      <c r="I1" s="64"/>
      <c r="J1" s="64"/>
      <c r="K1" s="64"/>
      <c r="L1" s="64"/>
      <c r="M1" s="64"/>
      <c r="N1" s="64"/>
      <c r="O1" s="64"/>
      <c r="P1" s="64"/>
    </row>
    <row r="2" spans="1:16" ht="18.75" x14ac:dyDescent="0.25">
      <c r="A2" s="63" t="s">
        <v>60</v>
      </c>
      <c r="B2" s="63"/>
      <c r="C2" s="63"/>
      <c r="D2" s="63"/>
      <c r="E2" s="63"/>
      <c r="F2" s="63"/>
      <c r="G2" s="63"/>
      <c r="H2" s="64"/>
      <c r="I2" s="64"/>
      <c r="J2" s="64"/>
      <c r="K2" s="64"/>
      <c r="L2" s="64"/>
      <c r="M2" s="64"/>
      <c r="N2" s="64"/>
      <c r="O2" s="64"/>
      <c r="P2" s="64"/>
    </row>
    <row r="3" spans="1:16" ht="15.75" thickBot="1" x14ac:dyDescent="0.3"/>
    <row r="4" spans="1:16" ht="16.5" thickTop="1" x14ac:dyDescent="0.25">
      <c r="A4" s="7"/>
      <c r="B4" s="3" t="s">
        <v>41</v>
      </c>
      <c r="C4" s="3" t="s">
        <v>40</v>
      </c>
      <c r="D4" s="3" t="s">
        <v>42</v>
      </c>
      <c r="E4" s="3" t="s">
        <v>37</v>
      </c>
      <c r="F4" s="3" t="s">
        <v>38</v>
      </c>
      <c r="G4" s="3" t="s">
        <v>39</v>
      </c>
      <c r="H4" s="14" t="s">
        <v>43</v>
      </c>
      <c r="I4" s="3" t="s">
        <v>44</v>
      </c>
      <c r="J4" s="3" t="s">
        <v>45</v>
      </c>
      <c r="K4" s="14" t="s">
        <v>46</v>
      </c>
      <c r="L4" s="34" t="s">
        <v>47</v>
      </c>
      <c r="M4" s="34" t="s">
        <v>52</v>
      </c>
      <c r="N4" s="3" t="s">
        <v>55</v>
      </c>
      <c r="O4" s="14" t="s">
        <v>59</v>
      </c>
      <c r="P4" s="53" t="s">
        <v>61</v>
      </c>
    </row>
    <row r="5" spans="1:16" ht="15.75" x14ac:dyDescent="0.25">
      <c r="A5" s="6" t="s">
        <v>31</v>
      </c>
      <c r="B5" s="2"/>
      <c r="C5" s="2"/>
      <c r="D5" s="5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2"/>
    </row>
    <row r="6" spans="1:16" x14ac:dyDescent="0.25">
      <c r="A6" s="4" t="s">
        <v>0</v>
      </c>
      <c r="B6" s="17">
        <v>9</v>
      </c>
      <c r="C6" s="17">
        <v>5</v>
      </c>
      <c r="D6" s="17">
        <v>3</v>
      </c>
      <c r="E6" s="17">
        <v>7</v>
      </c>
      <c r="F6" s="17">
        <v>6</v>
      </c>
      <c r="G6" s="17">
        <v>5</v>
      </c>
      <c r="H6" s="18">
        <v>1</v>
      </c>
      <c r="I6" s="17">
        <v>3</v>
      </c>
      <c r="J6" s="17">
        <v>5</v>
      </c>
      <c r="K6" s="18">
        <v>4</v>
      </c>
      <c r="L6" s="17">
        <v>7</v>
      </c>
      <c r="M6" s="35">
        <v>6</v>
      </c>
      <c r="N6" s="17">
        <v>7</v>
      </c>
      <c r="O6" s="18">
        <v>5</v>
      </c>
      <c r="P6" s="54">
        <v>6</v>
      </c>
    </row>
    <row r="7" spans="1:16" x14ac:dyDescent="0.25">
      <c r="A7" s="5" t="s">
        <v>4</v>
      </c>
      <c r="B7" s="19">
        <v>8</v>
      </c>
      <c r="C7" s="19">
        <v>2</v>
      </c>
      <c r="D7" s="19">
        <v>3</v>
      </c>
      <c r="E7" s="19">
        <v>7</v>
      </c>
      <c r="F7" s="19">
        <v>9</v>
      </c>
      <c r="G7" s="19">
        <v>8</v>
      </c>
      <c r="H7" s="20">
        <v>8</v>
      </c>
      <c r="I7" s="19">
        <v>10</v>
      </c>
      <c r="J7" s="19">
        <v>14</v>
      </c>
      <c r="K7" s="20">
        <v>11</v>
      </c>
      <c r="L7" s="19">
        <v>5</v>
      </c>
      <c r="M7" s="36">
        <v>9</v>
      </c>
      <c r="N7" s="19">
        <v>8</v>
      </c>
      <c r="O7" s="20">
        <v>7</v>
      </c>
      <c r="P7" s="55">
        <v>10</v>
      </c>
    </row>
    <row r="8" spans="1:16" x14ac:dyDescent="0.25">
      <c r="A8" s="5" t="s">
        <v>8</v>
      </c>
      <c r="B8" s="19">
        <v>5</v>
      </c>
      <c r="C8" s="19">
        <v>3</v>
      </c>
      <c r="D8" s="19">
        <v>2</v>
      </c>
      <c r="E8" s="19">
        <v>4</v>
      </c>
      <c r="F8" s="19">
        <v>2</v>
      </c>
      <c r="G8" s="19">
        <v>2</v>
      </c>
      <c r="H8" s="20">
        <v>3</v>
      </c>
      <c r="I8" s="19">
        <v>4</v>
      </c>
      <c r="J8" s="19">
        <v>3</v>
      </c>
      <c r="K8" s="20">
        <v>1</v>
      </c>
      <c r="L8" s="19">
        <v>2</v>
      </c>
      <c r="M8" s="36">
        <v>2</v>
      </c>
      <c r="N8" s="19">
        <v>10</v>
      </c>
      <c r="O8" s="20">
        <v>3</v>
      </c>
      <c r="P8" s="55">
        <v>2</v>
      </c>
    </row>
    <row r="9" spans="1:16" x14ac:dyDescent="0.25">
      <c r="A9" s="5" t="s">
        <v>48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0">
        <v>1</v>
      </c>
      <c r="L9" s="19">
        <v>8</v>
      </c>
      <c r="M9" s="36">
        <v>15</v>
      </c>
      <c r="N9" s="19">
        <v>18</v>
      </c>
      <c r="O9" s="20">
        <v>18</v>
      </c>
      <c r="P9" s="55">
        <v>21</v>
      </c>
    </row>
    <row r="10" spans="1:16" x14ac:dyDescent="0.25">
      <c r="A10" s="5" t="s">
        <v>64</v>
      </c>
      <c r="B10" s="21"/>
      <c r="C10" s="21"/>
      <c r="D10" s="21"/>
      <c r="E10" s="21"/>
      <c r="F10" s="21"/>
      <c r="G10" s="21">
        <v>0</v>
      </c>
      <c r="H10" s="23">
        <v>0</v>
      </c>
      <c r="I10" s="21">
        <v>0</v>
      </c>
      <c r="J10" s="21">
        <v>0</v>
      </c>
      <c r="K10" s="20">
        <v>0</v>
      </c>
      <c r="L10" s="19">
        <v>0</v>
      </c>
      <c r="M10" s="36">
        <v>0</v>
      </c>
      <c r="N10" s="19">
        <v>0</v>
      </c>
      <c r="O10" s="20">
        <v>0</v>
      </c>
      <c r="P10" s="55">
        <v>4</v>
      </c>
    </row>
    <row r="11" spans="1:16" x14ac:dyDescent="0.25">
      <c r="A11" s="5" t="s">
        <v>13</v>
      </c>
      <c r="B11" s="19">
        <v>0</v>
      </c>
      <c r="C11" s="19">
        <v>0</v>
      </c>
      <c r="D11" s="19">
        <v>0</v>
      </c>
      <c r="E11" s="19">
        <v>3</v>
      </c>
      <c r="F11" s="19">
        <v>3</v>
      </c>
      <c r="G11" s="19">
        <v>5</v>
      </c>
      <c r="H11" s="20">
        <v>6</v>
      </c>
      <c r="I11" s="19">
        <v>9</v>
      </c>
      <c r="J11" s="19">
        <v>9</v>
      </c>
      <c r="K11" s="20">
        <v>12</v>
      </c>
      <c r="L11" s="19">
        <v>12</v>
      </c>
      <c r="M11" s="36">
        <v>10</v>
      </c>
      <c r="N11" s="19">
        <v>12</v>
      </c>
      <c r="O11" s="20">
        <v>9</v>
      </c>
      <c r="P11" s="55">
        <v>11</v>
      </c>
    </row>
    <row r="12" spans="1:16" x14ac:dyDescent="0.25">
      <c r="A12" s="5" t="s">
        <v>14</v>
      </c>
      <c r="B12" s="19">
        <v>44</v>
      </c>
      <c r="C12" s="19">
        <v>40</v>
      </c>
      <c r="D12" s="19">
        <v>49</v>
      </c>
      <c r="E12" s="19">
        <v>47</v>
      </c>
      <c r="F12" s="19">
        <v>34</v>
      </c>
      <c r="G12" s="19">
        <v>29</v>
      </c>
      <c r="H12" s="20">
        <v>33</v>
      </c>
      <c r="I12" s="19">
        <v>30</v>
      </c>
      <c r="J12" s="19">
        <v>15</v>
      </c>
      <c r="K12" s="20">
        <v>28</v>
      </c>
      <c r="L12" s="19">
        <v>21</v>
      </c>
      <c r="M12" s="36">
        <v>11</v>
      </c>
      <c r="N12" s="19">
        <v>15</v>
      </c>
      <c r="O12" s="20">
        <v>20</v>
      </c>
      <c r="P12" s="55">
        <v>10</v>
      </c>
    </row>
    <row r="13" spans="1:16" x14ac:dyDescent="0.25">
      <c r="A13" s="16" t="s">
        <v>15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  <c r="H13" s="23">
        <v>4</v>
      </c>
      <c r="I13" s="21">
        <v>8</v>
      </c>
      <c r="J13" s="22">
        <v>11</v>
      </c>
      <c r="K13" s="23">
        <v>19</v>
      </c>
      <c r="L13" s="21">
        <v>17</v>
      </c>
      <c r="M13" s="37">
        <v>25</v>
      </c>
      <c r="N13" s="22">
        <v>41</v>
      </c>
      <c r="O13" s="62">
        <v>25</v>
      </c>
      <c r="P13" s="56">
        <v>37</v>
      </c>
    </row>
    <row r="14" spans="1:16" x14ac:dyDescent="0.25">
      <c r="A14" s="8" t="s">
        <v>51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5">
        <v>0</v>
      </c>
      <c r="H14" s="26">
        <v>0</v>
      </c>
      <c r="I14" s="24">
        <v>0</v>
      </c>
      <c r="J14" s="25">
        <v>0</v>
      </c>
      <c r="K14" s="26">
        <v>4</v>
      </c>
      <c r="L14" s="24">
        <v>9</v>
      </c>
      <c r="M14" s="38">
        <v>2</v>
      </c>
      <c r="N14" s="25">
        <v>4</v>
      </c>
      <c r="O14" s="29">
        <v>4</v>
      </c>
      <c r="P14" s="57">
        <v>3</v>
      </c>
    </row>
    <row r="15" spans="1:16" x14ac:dyDescent="0.25">
      <c r="A15" s="13" t="s">
        <v>57</v>
      </c>
      <c r="B15" s="27">
        <f t="shared" ref="B15:H15" si="0">SUM(B6:B14)</f>
        <v>66</v>
      </c>
      <c r="C15" s="27">
        <f t="shared" ref="C15:D15" si="1">SUM(C6:C14)</f>
        <v>50</v>
      </c>
      <c r="D15" s="27">
        <f t="shared" si="1"/>
        <v>57</v>
      </c>
      <c r="E15" s="27">
        <f t="shared" ref="E15" si="2">SUM(E6:E14)</f>
        <v>68</v>
      </c>
      <c r="F15" s="27">
        <f t="shared" si="0"/>
        <v>54</v>
      </c>
      <c r="G15" s="28">
        <f t="shared" si="0"/>
        <v>49</v>
      </c>
      <c r="H15" s="27">
        <f t="shared" si="0"/>
        <v>55</v>
      </c>
      <c r="I15" s="27">
        <f t="shared" ref="I15:J15" si="3">SUM(I6:I14)</f>
        <v>64</v>
      </c>
      <c r="J15" s="28">
        <f t="shared" si="3"/>
        <v>57</v>
      </c>
      <c r="K15" s="27">
        <f t="shared" ref="K15:P15" si="4">SUM(K6:K14)</f>
        <v>80</v>
      </c>
      <c r="L15" s="28">
        <f t="shared" ref="L15:O15" si="5">SUM(L6:L14)</f>
        <v>81</v>
      </c>
      <c r="M15" s="39">
        <f t="shared" si="5"/>
        <v>80</v>
      </c>
      <c r="N15" s="28">
        <f t="shared" si="5"/>
        <v>115</v>
      </c>
      <c r="O15" s="27">
        <f t="shared" si="5"/>
        <v>91</v>
      </c>
      <c r="P15" s="58">
        <f t="shared" si="4"/>
        <v>104</v>
      </c>
    </row>
    <row r="16" spans="1:16" ht="15.75" x14ac:dyDescent="0.25">
      <c r="A16" s="10" t="s">
        <v>32</v>
      </c>
      <c r="B16" s="12"/>
      <c r="C16" s="12"/>
      <c r="D16" s="12"/>
      <c r="E16" s="12"/>
      <c r="F16" s="12"/>
      <c r="G16" s="15"/>
      <c r="H16" s="12"/>
      <c r="I16" s="12"/>
      <c r="J16" s="15"/>
      <c r="K16" s="12"/>
      <c r="L16" s="12"/>
      <c r="M16" s="12"/>
      <c r="N16" s="12"/>
      <c r="O16" s="12"/>
      <c r="P16" s="11"/>
    </row>
    <row r="17" spans="1:16" x14ac:dyDescent="0.25">
      <c r="A17" s="4" t="s">
        <v>25</v>
      </c>
      <c r="B17" s="17">
        <v>15</v>
      </c>
      <c r="C17" s="17">
        <v>11</v>
      </c>
      <c r="D17" s="17">
        <v>10</v>
      </c>
      <c r="E17" s="17">
        <v>16</v>
      </c>
      <c r="F17" s="17">
        <v>12</v>
      </c>
      <c r="G17" s="17">
        <v>24</v>
      </c>
      <c r="H17" s="18">
        <v>10</v>
      </c>
      <c r="I17" s="17">
        <v>7</v>
      </c>
      <c r="J17" s="17">
        <v>5</v>
      </c>
      <c r="K17" s="18">
        <v>3</v>
      </c>
      <c r="L17" s="17">
        <v>1</v>
      </c>
      <c r="M17" s="35">
        <v>0</v>
      </c>
      <c r="N17" s="17">
        <v>0</v>
      </c>
      <c r="O17" s="18">
        <v>0</v>
      </c>
      <c r="P17" s="54">
        <v>0</v>
      </c>
    </row>
    <row r="18" spans="1:16" x14ac:dyDescent="0.25">
      <c r="A18" s="8" t="s">
        <v>26</v>
      </c>
      <c r="B18" s="25">
        <v>9</v>
      </c>
      <c r="C18" s="25">
        <v>8</v>
      </c>
      <c r="D18" s="25">
        <v>10</v>
      </c>
      <c r="E18" s="25">
        <v>10</v>
      </c>
      <c r="F18" s="25">
        <v>11</v>
      </c>
      <c r="G18" s="25">
        <v>10</v>
      </c>
      <c r="H18" s="29">
        <v>10</v>
      </c>
      <c r="I18" s="25">
        <v>12</v>
      </c>
      <c r="J18" s="25">
        <v>8</v>
      </c>
      <c r="K18" s="29">
        <v>4</v>
      </c>
      <c r="L18" s="25">
        <v>5</v>
      </c>
      <c r="M18" s="40">
        <v>6</v>
      </c>
      <c r="N18" s="25">
        <v>4</v>
      </c>
      <c r="O18" s="29">
        <v>9</v>
      </c>
      <c r="P18" s="57">
        <v>8</v>
      </c>
    </row>
    <row r="19" spans="1:16" x14ac:dyDescent="0.25">
      <c r="A19" s="13" t="s">
        <v>57</v>
      </c>
      <c r="B19" s="30">
        <f t="shared" ref="B19:H19" si="6">SUM(B17:B18)</f>
        <v>24</v>
      </c>
      <c r="C19" s="30">
        <f t="shared" ref="C19:D19" si="7">SUM(C17:C18)</f>
        <v>19</v>
      </c>
      <c r="D19" s="30">
        <f t="shared" si="7"/>
        <v>20</v>
      </c>
      <c r="E19" s="30">
        <f t="shared" ref="E19" si="8">SUM(E17:E18)</f>
        <v>26</v>
      </c>
      <c r="F19" s="30">
        <f t="shared" si="6"/>
        <v>23</v>
      </c>
      <c r="G19" s="30">
        <f t="shared" si="6"/>
        <v>34</v>
      </c>
      <c r="H19" s="31">
        <f t="shared" si="6"/>
        <v>20</v>
      </c>
      <c r="I19" s="30">
        <f t="shared" ref="I19:J19" si="9">SUM(I17:I18)</f>
        <v>19</v>
      </c>
      <c r="J19" s="30">
        <f t="shared" si="9"/>
        <v>13</v>
      </c>
      <c r="K19" s="31">
        <f t="shared" ref="K19:P19" si="10">SUM(K17:K18)</f>
        <v>7</v>
      </c>
      <c r="L19" s="30">
        <f t="shared" ref="L19:O19" si="11">SUM(L17:L18)</f>
        <v>6</v>
      </c>
      <c r="M19" s="41">
        <f t="shared" si="11"/>
        <v>6</v>
      </c>
      <c r="N19" s="30">
        <f t="shared" si="11"/>
        <v>4</v>
      </c>
      <c r="O19" s="31">
        <f t="shared" si="11"/>
        <v>9</v>
      </c>
      <c r="P19" s="59">
        <f t="shared" si="10"/>
        <v>8</v>
      </c>
    </row>
    <row r="20" spans="1:16" ht="15.75" x14ac:dyDescent="0.25">
      <c r="A20" s="9" t="s">
        <v>34</v>
      </c>
      <c r="B20" s="12"/>
      <c r="C20" s="12"/>
      <c r="D20" s="12"/>
      <c r="E20" s="12"/>
      <c r="F20" s="12"/>
      <c r="G20" s="15"/>
      <c r="H20" s="12"/>
      <c r="I20" s="12"/>
      <c r="J20" s="15"/>
      <c r="K20" s="12"/>
      <c r="L20" s="12"/>
      <c r="M20" s="12"/>
      <c r="N20" s="12"/>
      <c r="O20" s="12"/>
      <c r="P20" s="11"/>
    </row>
    <row r="21" spans="1:16" x14ac:dyDescent="0.25">
      <c r="A21" s="4" t="s">
        <v>1</v>
      </c>
      <c r="B21" s="17">
        <v>1</v>
      </c>
      <c r="C21" s="17">
        <v>0</v>
      </c>
      <c r="D21" s="17">
        <v>0</v>
      </c>
      <c r="E21" s="17">
        <v>1</v>
      </c>
      <c r="F21" s="17">
        <v>2</v>
      </c>
      <c r="G21" s="17">
        <v>3</v>
      </c>
      <c r="H21" s="18">
        <v>1</v>
      </c>
      <c r="I21" s="17">
        <v>0</v>
      </c>
      <c r="J21" s="17">
        <v>0</v>
      </c>
      <c r="K21" s="18">
        <v>1</v>
      </c>
      <c r="L21" s="17">
        <v>1</v>
      </c>
      <c r="M21" s="35">
        <v>2</v>
      </c>
      <c r="N21" s="17">
        <v>1</v>
      </c>
      <c r="O21" s="18">
        <v>0</v>
      </c>
      <c r="P21" s="54">
        <v>0</v>
      </c>
    </row>
    <row r="22" spans="1:16" x14ac:dyDescent="0.25">
      <c r="A22" s="5" t="s">
        <v>2</v>
      </c>
      <c r="B22" s="19">
        <v>2</v>
      </c>
      <c r="C22" s="19">
        <v>0</v>
      </c>
      <c r="D22" s="19">
        <v>1</v>
      </c>
      <c r="E22" s="19">
        <v>2</v>
      </c>
      <c r="F22" s="19">
        <v>2</v>
      </c>
      <c r="G22" s="19">
        <v>2</v>
      </c>
      <c r="H22" s="20">
        <v>3</v>
      </c>
      <c r="I22" s="19">
        <v>1</v>
      </c>
      <c r="J22" s="19">
        <v>0</v>
      </c>
      <c r="K22" s="20">
        <v>0</v>
      </c>
      <c r="L22" s="19">
        <v>1</v>
      </c>
      <c r="M22" s="36">
        <v>0</v>
      </c>
      <c r="N22" s="19">
        <v>0</v>
      </c>
      <c r="O22" s="20">
        <v>3</v>
      </c>
      <c r="P22" s="55">
        <v>3</v>
      </c>
    </row>
    <row r="23" spans="1:16" x14ac:dyDescent="0.25">
      <c r="A23" s="5" t="s">
        <v>62</v>
      </c>
      <c r="B23" s="19"/>
      <c r="C23" s="19"/>
      <c r="D23" s="19"/>
      <c r="E23" s="19"/>
      <c r="F23" s="19"/>
      <c r="G23" s="19">
        <v>0</v>
      </c>
      <c r="H23" s="20">
        <v>0</v>
      </c>
      <c r="I23" s="19">
        <v>0</v>
      </c>
      <c r="J23" s="19">
        <v>0</v>
      </c>
      <c r="K23" s="20">
        <v>0</v>
      </c>
      <c r="L23" s="19">
        <v>0</v>
      </c>
      <c r="M23" s="36">
        <v>0</v>
      </c>
      <c r="N23" s="19">
        <v>0</v>
      </c>
      <c r="O23" s="20">
        <v>0</v>
      </c>
      <c r="P23" s="55">
        <v>1</v>
      </c>
    </row>
    <row r="24" spans="1:16" x14ac:dyDescent="0.25">
      <c r="A24" s="5" t="s">
        <v>63</v>
      </c>
      <c r="B24" s="19"/>
      <c r="C24" s="19"/>
      <c r="D24" s="19"/>
      <c r="E24" s="19"/>
      <c r="F24" s="19"/>
      <c r="G24" s="19">
        <v>0</v>
      </c>
      <c r="H24" s="20">
        <v>0</v>
      </c>
      <c r="I24" s="19">
        <v>0</v>
      </c>
      <c r="J24" s="19">
        <v>0</v>
      </c>
      <c r="K24" s="20">
        <v>0</v>
      </c>
      <c r="L24" s="19">
        <v>0</v>
      </c>
      <c r="M24" s="36">
        <v>0</v>
      </c>
      <c r="N24" s="19">
        <v>0</v>
      </c>
      <c r="O24" s="20">
        <v>0</v>
      </c>
      <c r="P24" s="55">
        <v>1</v>
      </c>
    </row>
    <row r="25" spans="1:16" x14ac:dyDescent="0.25">
      <c r="A25" s="5" t="s">
        <v>3</v>
      </c>
      <c r="B25" s="19">
        <v>0</v>
      </c>
      <c r="C25" s="19">
        <v>1</v>
      </c>
      <c r="D25" s="19">
        <v>3</v>
      </c>
      <c r="E25" s="19">
        <v>3</v>
      </c>
      <c r="F25" s="19">
        <v>3</v>
      </c>
      <c r="G25" s="19">
        <v>1</v>
      </c>
      <c r="H25" s="20">
        <v>4</v>
      </c>
      <c r="I25" s="19">
        <v>2</v>
      </c>
      <c r="J25" s="19">
        <v>3</v>
      </c>
      <c r="K25" s="20">
        <v>2</v>
      </c>
      <c r="L25" s="19">
        <v>2</v>
      </c>
      <c r="M25" s="36">
        <v>6</v>
      </c>
      <c r="N25" s="19">
        <v>2</v>
      </c>
      <c r="O25" s="20">
        <v>2</v>
      </c>
      <c r="P25" s="55">
        <v>2</v>
      </c>
    </row>
    <row r="26" spans="1:16" x14ac:dyDescent="0.25">
      <c r="A26" s="5" t="s">
        <v>5</v>
      </c>
      <c r="B26" s="19">
        <v>21</v>
      </c>
      <c r="C26" s="19">
        <v>15</v>
      </c>
      <c r="D26" s="19">
        <v>29</v>
      </c>
      <c r="E26" s="19">
        <v>13</v>
      </c>
      <c r="F26" s="19">
        <v>20</v>
      </c>
      <c r="G26" s="19">
        <v>18</v>
      </c>
      <c r="H26" s="20">
        <v>30</v>
      </c>
      <c r="I26" s="19">
        <v>22</v>
      </c>
      <c r="J26" s="19">
        <v>21</v>
      </c>
      <c r="K26" s="20">
        <v>14</v>
      </c>
      <c r="L26" s="19">
        <v>26</v>
      </c>
      <c r="M26" s="36">
        <v>11</v>
      </c>
      <c r="N26" s="19">
        <v>9</v>
      </c>
      <c r="O26" s="20">
        <v>8</v>
      </c>
      <c r="P26" s="55">
        <v>19</v>
      </c>
    </row>
    <row r="27" spans="1:16" x14ac:dyDescent="0.25">
      <c r="A27" s="5" t="s">
        <v>6</v>
      </c>
      <c r="B27" s="19">
        <v>8</v>
      </c>
      <c r="C27" s="19">
        <v>10</v>
      </c>
      <c r="D27" s="19">
        <v>8</v>
      </c>
      <c r="E27" s="19">
        <v>8</v>
      </c>
      <c r="F27" s="19">
        <v>11</v>
      </c>
      <c r="G27" s="19">
        <v>7</v>
      </c>
      <c r="H27" s="20">
        <v>8</v>
      </c>
      <c r="I27" s="19">
        <v>10</v>
      </c>
      <c r="J27" s="19">
        <v>9</v>
      </c>
      <c r="K27" s="20">
        <v>6</v>
      </c>
      <c r="L27" s="19">
        <v>4</v>
      </c>
      <c r="M27" s="36">
        <v>11</v>
      </c>
      <c r="N27" s="19">
        <v>10</v>
      </c>
      <c r="O27" s="20">
        <v>14</v>
      </c>
      <c r="P27" s="55">
        <v>10</v>
      </c>
    </row>
    <row r="28" spans="1:16" x14ac:dyDescent="0.25">
      <c r="A28" s="5" t="s">
        <v>7</v>
      </c>
      <c r="B28" s="19">
        <v>4</v>
      </c>
      <c r="C28" s="19">
        <v>3</v>
      </c>
      <c r="D28" s="19">
        <v>0</v>
      </c>
      <c r="E28" s="19">
        <v>0</v>
      </c>
      <c r="F28" s="19">
        <v>0</v>
      </c>
      <c r="G28" s="19">
        <v>0</v>
      </c>
      <c r="H28" s="20">
        <v>1</v>
      </c>
      <c r="I28" s="19">
        <v>0</v>
      </c>
      <c r="J28" s="19">
        <v>2</v>
      </c>
      <c r="K28" s="20">
        <v>3</v>
      </c>
      <c r="L28" s="19">
        <v>5</v>
      </c>
      <c r="M28" s="36">
        <v>5</v>
      </c>
      <c r="N28" s="19">
        <v>7</v>
      </c>
      <c r="O28" s="20">
        <v>6</v>
      </c>
      <c r="P28" s="55">
        <v>6</v>
      </c>
    </row>
    <row r="29" spans="1:16" x14ac:dyDescent="0.25">
      <c r="A29" s="5" t="s">
        <v>9</v>
      </c>
      <c r="B29" s="19">
        <v>3</v>
      </c>
      <c r="C29" s="19">
        <v>4</v>
      </c>
      <c r="D29" s="19">
        <v>2</v>
      </c>
      <c r="E29" s="19">
        <v>3</v>
      </c>
      <c r="F29" s="19">
        <v>1</v>
      </c>
      <c r="G29" s="19">
        <v>8</v>
      </c>
      <c r="H29" s="20">
        <v>1</v>
      </c>
      <c r="I29" s="19">
        <v>2</v>
      </c>
      <c r="J29" s="19">
        <v>5</v>
      </c>
      <c r="K29" s="20">
        <v>5</v>
      </c>
      <c r="L29" s="19">
        <v>1</v>
      </c>
      <c r="M29" s="36">
        <v>3</v>
      </c>
      <c r="N29" s="19">
        <v>1</v>
      </c>
      <c r="O29" s="20">
        <v>2</v>
      </c>
      <c r="P29" s="55">
        <v>3</v>
      </c>
    </row>
    <row r="30" spans="1:16" x14ac:dyDescent="0.25">
      <c r="A30" s="5" t="s">
        <v>11</v>
      </c>
      <c r="B30" s="19">
        <v>1</v>
      </c>
      <c r="C30" s="19">
        <v>7</v>
      </c>
      <c r="D30" s="19">
        <v>4</v>
      </c>
      <c r="E30" s="19">
        <v>1</v>
      </c>
      <c r="F30" s="19">
        <v>5</v>
      </c>
      <c r="G30" s="19">
        <v>3</v>
      </c>
      <c r="H30" s="20">
        <v>3</v>
      </c>
      <c r="I30" s="19">
        <v>4</v>
      </c>
      <c r="J30" s="19">
        <v>2</v>
      </c>
      <c r="K30" s="20">
        <v>3</v>
      </c>
      <c r="L30" s="19">
        <v>2</v>
      </c>
      <c r="M30" s="36">
        <v>4</v>
      </c>
      <c r="N30" s="19">
        <v>2</v>
      </c>
      <c r="O30" s="20">
        <v>2</v>
      </c>
      <c r="P30" s="55">
        <v>2</v>
      </c>
    </row>
    <row r="31" spans="1:16" x14ac:dyDescent="0.25">
      <c r="A31" s="5" t="s">
        <v>30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19">
        <v>0</v>
      </c>
      <c r="H31" s="33">
        <v>0</v>
      </c>
      <c r="I31" s="32">
        <v>0</v>
      </c>
      <c r="J31" s="19">
        <v>0</v>
      </c>
      <c r="K31" s="33">
        <v>1</v>
      </c>
      <c r="L31" s="32">
        <v>0</v>
      </c>
      <c r="M31" s="42">
        <v>0</v>
      </c>
      <c r="N31" s="19">
        <v>0</v>
      </c>
      <c r="O31" s="20">
        <v>0</v>
      </c>
      <c r="P31" s="55">
        <v>0</v>
      </c>
    </row>
    <row r="32" spans="1:16" x14ac:dyDescent="0.25">
      <c r="A32" s="5" t="s">
        <v>16</v>
      </c>
      <c r="B32" s="19">
        <v>1</v>
      </c>
      <c r="C32" s="19">
        <v>0</v>
      </c>
      <c r="D32" s="19">
        <v>1</v>
      </c>
      <c r="E32" s="19">
        <v>3</v>
      </c>
      <c r="F32" s="19">
        <v>0</v>
      </c>
      <c r="G32" s="19">
        <v>1</v>
      </c>
      <c r="H32" s="20">
        <v>0</v>
      </c>
      <c r="I32" s="19">
        <v>4</v>
      </c>
      <c r="J32" s="19">
        <v>1</v>
      </c>
      <c r="K32" s="20">
        <v>2</v>
      </c>
      <c r="L32" s="19">
        <v>5</v>
      </c>
      <c r="M32" s="36">
        <v>0</v>
      </c>
      <c r="N32" s="19">
        <v>5</v>
      </c>
      <c r="O32" s="20">
        <v>1</v>
      </c>
      <c r="P32" s="55">
        <v>1</v>
      </c>
    </row>
    <row r="33" spans="1:16" x14ac:dyDescent="0.25">
      <c r="A33" s="5" t="s">
        <v>50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20">
        <v>0</v>
      </c>
      <c r="I33" s="19">
        <v>0</v>
      </c>
      <c r="J33" s="19">
        <v>0</v>
      </c>
      <c r="K33" s="20">
        <v>5</v>
      </c>
      <c r="L33" s="19">
        <v>3</v>
      </c>
      <c r="M33" s="36">
        <v>5</v>
      </c>
      <c r="N33" s="19">
        <v>2</v>
      </c>
      <c r="O33" s="20">
        <v>5</v>
      </c>
      <c r="P33" s="55">
        <v>2</v>
      </c>
    </row>
    <row r="34" spans="1:16" x14ac:dyDescent="0.25">
      <c r="A34" s="5" t="s">
        <v>17</v>
      </c>
      <c r="B34" s="19">
        <v>4</v>
      </c>
      <c r="C34" s="19">
        <v>6</v>
      </c>
      <c r="D34" s="19">
        <v>4</v>
      </c>
      <c r="E34" s="19">
        <v>2</v>
      </c>
      <c r="F34" s="19">
        <v>7</v>
      </c>
      <c r="G34" s="19">
        <v>7</v>
      </c>
      <c r="H34" s="20">
        <v>4</v>
      </c>
      <c r="I34" s="19">
        <v>2</v>
      </c>
      <c r="J34" s="19">
        <v>4</v>
      </c>
      <c r="K34" s="20">
        <v>3</v>
      </c>
      <c r="L34" s="19">
        <v>1</v>
      </c>
      <c r="M34" s="36">
        <v>3</v>
      </c>
      <c r="N34" s="19">
        <v>4</v>
      </c>
      <c r="O34" s="20">
        <v>3</v>
      </c>
      <c r="P34" s="55">
        <v>3</v>
      </c>
    </row>
    <row r="35" spans="1:16" x14ac:dyDescent="0.25">
      <c r="A35" s="5" t="s">
        <v>19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19">
        <v>0</v>
      </c>
      <c r="H35" s="33">
        <v>1</v>
      </c>
      <c r="I35" s="32">
        <v>0</v>
      </c>
      <c r="J35" s="19">
        <v>0</v>
      </c>
      <c r="K35" s="33">
        <v>0</v>
      </c>
      <c r="L35" s="32">
        <v>1</v>
      </c>
      <c r="M35" s="42">
        <v>2</v>
      </c>
      <c r="N35" s="19">
        <v>1</v>
      </c>
      <c r="O35" s="20">
        <v>2</v>
      </c>
      <c r="P35" s="55">
        <v>3</v>
      </c>
    </row>
    <row r="36" spans="1:16" x14ac:dyDescent="0.25">
      <c r="A36" s="5" t="s">
        <v>20</v>
      </c>
      <c r="B36" s="19">
        <v>7</v>
      </c>
      <c r="C36" s="19">
        <v>1</v>
      </c>
      <c r="D36" s="19">
        <v>6</v>
      </c>
      <c r="E36" s="19">
        <v>12</v>
      </c>
      <c r="F36" s="19">
        <v>6</v>
      </c>
      <c r="G36" s="19">
        <v>5</v>
      </c>
      <c r="H36" s="20">
        <v>9</v>
      </c>
      <c r="I36" s="19">
        <v>3</v>
      </c>
      <c r="J36" s="19">
        <v>7</v>
      </c>
      <c r="K36" s="20">
        <v>10</v>
      </c>
      <c r="L36" s="19">
        <v>16</v>
      </c>
      <c r="M36" s="36">
        <v>17</v>
      </c>
      <c r="N36" s="19">
        <v>17</v>
      </c>
      <c r="O36" s="20">
        <v>20</v>
      </c>
      <c r="P36" s="55">
        <v>28</v>
      </c>
    </row>
    <row r="37" spans="1:16" x14ac:dyDescent="0.25">
      <c r="A37" s="5" t="s">
        <v>22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1</v>
      </c>
      <c r="H37" s="20">
        <v>3</v>
      </c>
      <c r="I37" s="19">
        <v>1</v>
      </c>
      <c r="J37" s="19">
        <v>0</v>
      </c>
      <c r="K37" s="20">
        <v>0</v>
      </c>
      <c r="L37" s="19">
        <v>0</v>
      </c>
      <c r="M37" s="36">
        <v>0</v>
      </c>
      <c r="N37" s="19">
        <v>0</v>
      </c>
      <c r="O37" s="20">
        <v>0</v>
      </c>
      <c r="P37" s="55">
        <v>0</v>
      </c>
    </row>
    <row r="38" spans="1:16" x14ac:dyDescent="0.25">
      <c r="A38" s="5" t="s">
        <v>23</v>
      </c>
      <c r="B38" s="19">
        <v>1</v>
      </c>
      <c r="C38" s="19">
        <v>3</v>
      </c>
      <c r="D38" s="19">
        <v>2</v>
      </c>
      <c r="E38" s="19">
        <v>1</v>
      </c>
      <c r="F38" s="19">
        <v>4</v>
      </c>
      <c r="G38" s="19">
        <v>4</v>
      </c>
      <c r="H38" s="20">
        <v>4</v>
      </c>
      <c r="I38" s="19">
        <v>1</v>
      </c>
      <c r="J38" s="19">
        <v>7</v>
      </c>
      <c r="K38" s="20">
        <v>0</v>
      </c>
      <c r="L38" s="19">
        <v>3</v>
      </c>
      <c r="M38" s="36">
        <v>5</v>
      </c>
      <c r="N38" s="19">
        <v>2</v>
      </c>
      <c r="O38" s="20">
        <v>1</v>
      </c>
      <c r="P38" s="55">
        <v>8</v>
      </c>
    </row>
    <row r="39" spans="1:16" x14ac:dyDescent="0.25">
      <c r="A39" s="5" t="s">
        <v>24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19">
        <v>0</v>
      </c>
      <c r="H39" s="33">
        <v>1</v>
      </c>
      <c r="I39" s="32">
        <v>0</v>
      </c>
      <c r="J39" s="19">
        <v>0</v>
      </c>
      <c r="K39" s="33">
        <v>3</v>
      </c>
      <c r="L39" s="32">
        <v>2</v>
      </c>
      <c r="M39" s="42">
        <v>0</v>
      </c>
      <c r="N39" s="19">
        <v>3</v>
      </c>
      <c r="O39" s="20">
        <v>4</v>
      </c>
      <c r="P39" s="55">
        <v>3</v>
      </c>
    </row>
    <row r="40" spans="1:16" x14ac:dyDescent="0.25">
      <c r="A40" s="5" t="s">
        <v>27</v>
      </c>
      <c r="B40" s="19">
        <v>0</v>
      </c>
      <c r="C40" s="19">
        <v>0</v>
      </c>
      <c r="D40" s="19">
        <v>0</v>
      </c>
      <c r="E40" s="19">
        <v>4</v>
      </c>
      <c r="F40" s="19">
        <v>2</v>
      </c>
      <c r="G40" s="19">
        <v>2</v>
      </c>
      <c r="H40" s="20">
        <v>2</v>
      </c>
      <c r="I40" s="19">
        <v>2</v>
      </c>
      <c r="J40" s="19">
        <v>1</v>
      </c>
      <c r="K40" s="20">
        <v>2</v>
      </c>
      <c r="L40" s="19">
        <v>3</v>
      </c>
      <c r="M40" s="36">
        <v>2</v>
      </c>
      <c r="N40" s="19">
        <v>1</v>
      </c>
      <c r="O40" s="20">
        <v>1</v>
      </c>
      <c r="P40" s="55">
        <v>0</v>
      </c>
    </row>
    <row r="41" spans="1:16" x14ac:dyDescent="0.25">
      <c r="A41" s="5" t="s">
        <v>28</v>
      </c>
      <c r="B41" s="19">
        <v>2</v>
      </c>
      <c r="C41" s="19">
        <v>3</v>
      </c>
      <c r="D41" s="19">
        <v>0</v>
      </c>
      <c r="E41" s="19">
        <v>4</v>
      </c>
      <c r="F41" s="19">
        <v>6</v>
      </c>
      <c r="G41" s="19">
        <v>5</v>
      </c>
      <c r="H41" s="20">
        <v>3</v>
      </c>
      <c r="I41" s="19">
        <v>0</v>
      </c>
      <c r="J41" s="19">
        <v>3</v>
      </c>
      <c r="K41" s="20">
        <v>5</v>
      </c>
      <c r="L41" s="19">
        <v>4</v>
      </c>
      <c r="M41" s="36">
        <v>0</v>
      </c>
      <c r="N41" s="19">
        <v>1</v>
      </c>
      <c r="O41" s="20">
        <v>4</v>
      </c>
      <c r="P41" s="55">
        <v>3</v>
      </c>
    </row>
    <row r="42" spans="1:16" x14ac:dyDescent="0.25">
      <c r="A42" s="8" t="s">
        <v>29</v>
      </c>
      <c r="B42" s="25">
        <v>3</v>
      </c>
      <c r="C42" s="25">
        <v>4</v>
      </c>
      <c r="D42" s="25">
        <v>9</v>
      </c>
      <c r="E42" s="25">
        <v>7</v>
      </c>
      <c r="F42" s="25">
        <v>10</v>
      </c>
      <c r="G42" s="25">
        <v>16</v>
      </c>
      <c r="H42" s="29">
        <v>13</v>
      </c>
      <c r="I42" s="25">
        <v>15</v>
      </c>
      <c r="J42" s="25">
        <v>10</v>
      </c>
      <c r="K42" s="29">
        <v>6</v>
      </c>
      <c r="L42" s="25">
        <v>9</v>
      </c>
      <c r="M42" s="40">
        <v>8</v>
      </c>
      <c r="N42" s="25">
        <v>9</v>
      </c>
      <c r="O42" s="29">
        <v>6</v>
      </c>
      <c r="P42" s="57">
        <v>4</v>
      </c>
    </row>
    <row r="43" spans="1:16" x14ac:dyDescent="0.25">
      <c r="A43" s="13" t="s">
        <v>57</v>
      </c>
      <c r="B43" s="30">
        <f t="shared" ref="B43:H43" si="12">SUM(B21:B42)</f>
        <v>58</v>
      </c>
      <c r="C43" s="30">
        <f t="shared" ref="C43:D43" si="13">SUM(C21:C42)</f>
        <v>57</v>
      </c>
      <c r="D43" s="30">
        <f t="shared" si="13"/>
        <v>69</v>
      </c>
      <c r="E43" s="30">
        <f t="shared" ref="E43" si="14">SUM(E21:E42)</f>
        <v>64</v>
      </c>
      <c r="F43" s="30">
        <f t="shared" si="12"/>
        <v>79</v>
      </c>
      <c r="G43" s="30">
        <f t="shared" si="12"/>
        <v>83</v>
      </c>
      <c r="H43" s="31">
        <f t="shared" si="12"/>
        <v>91</v>
      </c>
      <c r="I43" s="30">
        <f t="shared" ref="I43:J43" si="15">SUM(I21:I42)</f>
        <v>69</v>
      </c>
      <c r="J43" s="30">
        <f t="shared" si="15"/>
        <v>75</v>
      </c>
      <c r="K43" s="31">
        <f t="shared" ref="K43:P43" si="16">SUM(K21:K42)</f>
        <v>71</v>
      </c>
      <c r="L43" s="30">
        <f t="shared" ref="L43:O43" si="17">SUM(L21:L42)</f>
        <v>89</v>
      </c>
      <c r="M43" s="41">
        <f t="shared" si="17"/>
        <v>84</v>
      </c>
      <c r="N43" s="30">
        <f t="shared" si="17"/>
        <v>77</v>
      </c>
      <c r="O43" s="31">
        <f t="shared" si="17"/>
        <v>84</v>
      </c>
      <c r="P43" s="59">
        <f t="shared" si="16"/>
        <v>102</v>
      </c>
    </row>
    <row r="44" spans="1:16" ht="15.75" x14ac:dyDescent="0.25">
      <c r="A44" s="9" t="s">
        <v>33</v>
      </c>
      <c r="B44" s="12"/>
      <c r="C44" s="12"/>
      <c r="D44" s="12"/>
      <c r="E44" s="12"/>
      <c r="F44" s="12"/>
      <c r="G44" s="15"/>
      <c r="H44" s="12"/>
      <c r="I44" s="12"/>
      <c r="J44" s="15"/>
      <c r="K44" s="12"/>
      <c r="L44" s="12"/>
      <c r="M44" s="12"/>
      <c r="N44" s="12"/>
      <c r="O44" s="12"/>
      <c r="P44" s="11"/>
    </row>
    <row r="45" spans="1:16" x14ac:dyDescent="0.25">
      <c r="A45" s="4" t="s">
        <v>53</v>
      </c>
      <c r="B45" s="17">
        <v>13</v>
      </c>
      <c r="C45" s="17">
        <v>11</v>
      </c>
      <c r="D45" s="17">
        <v>13</v>
      </c>
      <c r="E45" s="17">
        <v>13</v>
      </c>
      <c r="F45" s="17">
        <v>12</v>
      </c>
      <c r="G45" s="17">
        <v>15</v>
      </c>
      <c r="H45" s="18">
        <v>20</v>
      </c>
      <c r="I45" s="17">
        <v>11</v>
      </c>
      <c r="J45" s="17">
        <v>11</v>
      </c>
      <c r="K45" s="18">
        <v>19</v>
      </c>
      <c r="L45" s="17">
        <v>13</v>
      </c>
      <c r="M45" s="35">
        <v>16</v>
      </c>
      <c r="N45" s="17">
        <v>14</v>
      </c>
      <c r="O45" s="18">
        <v>13</v>
      </c>
      <c r="P45" s="54">
        <v>13</v>
      </c>
    </row>
    <row r="46" spans="1:16" x14ac:dyDescent="0.25">
      <c r="A46" s="5" t="s">
        <v>10</v>
      </c>
      <c r="B46" s="19">
        <v>7</v>
      </c>
      <c r="C46" s="19">
        <v>1</v>
      </c>
      <c r="D46" s="19">
        <v>6</v>
      </c>
      <c r="E46" s="19">
        <v>2</v>
      </c>
      <c r="F46" s="19">
        <v>5</v>
      </c>
      <c r="G46" s="19">
        <v>5</v>
      </c>
      <c r="H46" s="20">
        <v>3</v>
      </c>
      <c r="I46" s="19">
        <v>3</v>
      </c>
      <c r="J46" s="19">
        <v>3</v>
      </c>
      <c r="K46" s="20">
        <v>2</v>
      </c>
      <c r="L46" s="19">
        <v>3</v>
      </c>
      <c r="M46" s="36">
        <v>2</v>
      </c>
      <c r="N46" s="19">
        <v>4</v>
      </c>
      <c r="O46" s="20">
        <v>4</v>
      </c>
      <c r="P46" s="55">
        <v>6</v>
      </c>
    </row>
    <row r="47" spans="1:16" x14ac:dyDescent="0.25">
      <c r="A47" s="5" t="s">
        <v>65</v>
      </c>
      <c r="B47" s="19"/>
      <c r="C47" s="19"/>
      <c r="D47" s="19"/>
      <c r="E47" s="19"/>
      <c r="F47" s="19"/>
      <c r="G47" s="19">
        <v>0</v>
      </c>
      <c r="H47" s="20">
        <v>0</v>
      </c>
      <c r="I47" s="19">
        <v>0</v>
      </c>
      <c r="J47" s="19">
        <v>0</v>
      </c>
      <c r="K47" s="20">
        <v>0</v>
      </c>
      <c r="L47" s="19">
        <v>0</v>
      </c>
      <c r="M47" s="36">
        <v>0</v>
      </c>
      <c r="N47" s="19">
        <v>0</v>
      </c>
      <c r="O47" s="20">
        <v>0</v>
      </c>
      <c r="P47" s="55">
        <v>1</v>
      </c>
    </row>
    <row r="48" spans="1:16" x14ac:dyDescent="0.25">
      <c r="A48" s="5" t="s">
        <v>49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19">
        <v>0</v>
      </c>
      <c r="J48" s="19">
        <v>0</v>
      </c>
      <c r="K48" s="20">
        <v>0</v>
      </c>
      <c r="L48" s="19">
        <v>1</v>
      </c>
      <c r="M48" s="36">
        <v>0</v>
      </c>
      <c r="N48" s="19">
        <v>4</v>
      </c>
      <c r="O48" s="20">
        <v>6</v>
      </c>
      <c r="P48" s="55">
        <v>4</v>
      </c>
    </row>
    <row r="49" spans="1:16" x14ac:dyDescent="0.25">
      <c r="A49" s="5" t="s">
        <v>12</v>
      </c>
      <c r="B49" s="19">
        <v>4</v>
      </c>
      <c r="C49" s="19">
        <v>4</v>
      </c>
      <c r="D49" s="19">
        <v>3</v>
      </c>
      <c r="E49" s="19">
        <v>5</v>
      </c>
      <c r="F49" s="19">
        <v>6</v>
      </c>
      <c r="G49" s="19">
        <v>5</v>
      </c>
      <c r="H49" s="20">
        <v>3</v>
      </c>
      <c r="I49" s="19">
        <v>5</v>
      </c>
      <c r="J49" s="19">
        <v>1</v>
      </c>
      <c r="K49" s="20">
        <v>4</v>
      </c>
      <c r="L49" s="19">
        <v>4</v>
      </c>
      <c r="M49" s="36">
        <v>2</v>
      </c>
      <c r="N49" s="19">
        <v>1</v>
      </c>
      <c r="O49" s="20">
        <v>0</v>
      </c>
      <c r="P49" s="55">
        <v>0</v>
      </c>
    </row>
    <row r="50" spans="1:16" x14ac:dyDescent="0.25">
      <c r="A50" s="5" t="s">
        <v>54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19">
        <v>0</v>
      </c>
      <c r="J50" s="19">
        <v>0</v>
      </c>
      <c r="K50" s="20">
        <v>0</v>
      </c>
      <c r="L50" s="19">
        <v>0</v>
      </c>
      <c r="M50" s="36">
        <v>1</v>
      </c>
      <c r="N50" s="19">
        <v>3</v>
      </c>
      <c r="O50" s="20">
        <v>0</v>
      </c>
      <c r="P50" s="55">
        <v>4</v>
      </c>
    </row>
    <row r="51" spans="1:16" x14ac:dyDescent="0.25">
      <c r="A51" s="5" t="s">
        <v>18</v>
      </c>
      <c r="B51" s="19">
        <v>1</v>
      </c>
      <c r="C51" s="19">
        <v>4</v>
      </c>
      <c r="D51" s="19">
        <v>0</v>
      </c>
      <c r="E51" s="19">
        <v>6</v>
      </c>
      <c r="F51" s="19">
        <v>1</v>
      </c>
      <c r="G51" s="19">
        <v>5</v>
      </c>
      <c r="H51" s="20">
        <v>5</v>
      </c>
      <c r="I51" s="19">
        <v>3</v>
      </c>
      <c r="J51" s="19">
        <v>7</v>
      </c>
      <c r="K51" s="20">
        <v>0</v>
      </c>
      <c r="L51" s="19">
        <v>4</v>
      </c>
      <c r="M51" s="36">
        <v>8</v>
      </c>
      <c r="N51" s="19">
        <v>10</v>
      </c>
      <c r="O51" s="20">
        <v>5</v>
      </c>
      <c r="P51" s="55">
        <v>5</v>
      </c>
    </row>
    <row r="52" spans="1:16" x14ac:dyDescent="0.25">
      <c r="A52" s="8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1</v>
      </c>
      <c r="H52" s="29">
        <v>5</v>
      </c>
      <c r="I52" s="25">
        <v>6</v>
      </c>
      <c r="J52" s="25">
        <v>11</v>
      </c>
      <c r="K52" s="29">
        <v>15</v>
      </c>
      <c r="L52" s="25">
        <v>15</v>
      </c>
      <c r="M52" s="40">
        <v>9</v>
      </c>
      <c r="N52" s="25">
        <v>7</v>
      </c>
      <c r="O52" s="29">
        <v>6</v>
      </c>
      <c r="P52" s="57">
        <v>13</v>
      </c>
    </row>
    <row r="53" spans="1:16" x14ac:dyDescent="0.25">
      <c r="A53" s="46" t="s">
        <v>57</v>
      </c>
      <c r="B53" s="43"/>
      <c r="C53" s="43"/>
      <c r="D53" s="43"/>
      <c r="E53" s="43">
        <f>SUM(E45:E52)</f>
        <v>26</v>
      </c>
      <c r="F53" s="43">
        <f t="shared" ref="F53:P53" si="18">SUM(F45:F52)</f>
        <v>24</v>
      </c>
      <c r="G53" s="43">
        <f t="shared" si="18"/>
        <v>31</v>
      </c>
      <c r="H53" s="44">
        <f t="shared" si="18"/>
        <v>36</v>
      </c>
      <c r="I53" s="43">
        <f t="shared" si="18"/>
        <v>28</v>
      </c>
      <c r="J53" s="43">
        <f t="shared" si="18"/>
        <v>33</v>
      </c>
      <c r="K53" s="44">
        <f t="shared" si="18"/>
        <v>40</v>
      </c>
      <c r="L53" s="43">
        <f t="shared" si="18"/>
        <v>40</v>
      </c>
      <c r="M53" s="45">
        <f t="shared" si="18"/>
        <v>38</v>
      </c>
      <c r="N53" s="43">
        <f t="shared" ref="N53:O53" si="19">SUM(N45:N52)</f>
        <v>43</v>
      </c>
      <c r="O53" s="44">
        <f t="shared" si="19"/>
        <v>34</v>
      </c>
      <c r="P53" s="60">
        <f t="shared" si="18"/>
        <v>46</v>
      </c>
    </row>
    <row r="54" spans="1:16" ht="15.75" thickBot="1" x14ac:dyDescent="0.3">
      <c r="A54" s="47" t="s">
        <v>56</v>
      </c>
      <c r="B54" s="48">
        <f t="shared" ref="B54" si="20">SUM(B45:B52)</f>
        <v>25</v>
      </c>
      <c r="C54" s="48">
        <f t="shared" ref="C54:D54" si="21">SUM(C45:C52)</f>
        <v>20</v>
      </c>
      <c r="D54" s="48">
        <f t="shared" si="21"/>
        <v>22</v>
      </c>
      <c r="E54" s="48">
        <f>E53+E43+E19+E15</f>
        <v>184</v>
      </c>
      <c r="F54" s="48">
        <f t="shared" ref="F54:P54" si="22">F53+F43+F19+F15</f>
        <v>180</v>
      </c>
      <c r="G54" s="48">
        <f t="shared" si="22"/>
        <v>197</v>
      </c>
      <c r="H54" s="49">
        <f t="shared" si="22"/>
        <v>202</v>
      </c>
      <c r="I54" s="48">
        <f t="shared" si="22"/>
        <v>180</v>
      </c>
      <c r="J54" s="48">
        <f t="shared" si="22"/>
        <v>178</v>
      </c>
      <c r="K54" s="49">
        <f t="shared" si="22"/>
        <v>198</v>
      </c>
      <c r="L54" s="48">
        <f t="shared" si="22"/>
        <v>216</v>
      </c>
      <c r="M54" s="50">
        <f t="shared" si="22"/>
        <v>208</v>
      </c>
      <c r="N54" s="48">
        <f t="shared" ref="N54:O54" si="23">N53+N43+N19+N15</f>
        <v>239</v>
      </c>
      <c r="O54" s="49">
        <f t="shared" si="23"/>
        <v>218</v>
      </c>
      <c r="P54" s="61">
        <f t="shared" si="22"/>
        <v>260</v>
      </c>
    </row>
    <row r="55" spans="1:16" ht="7.5" customHeight="1" thickTop="1" x14ac:dyDescent="0.25"/>
    <row r="56" spans="1:16" ht="18" x14ac:dyDescent="0.25">
      <c r="A56" s="1" t="s">
        <v>35</v>
      </c>
    </row>
    <row r="57" spans="1:16" ht="32.25" customHeight="1" x14ac:dyDescent="0.25">
      <c r="A57" s="65" t="s">
        <v>58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</sheetData>
  <mergeCells count="3">
    <mergeCell ref="A1:P1"/>
    <mergeCell ref="A2:P2"/>
    <mergeCell ref="A57:P57"/>
  </mergeCells>
  <pageMargins left="0.45" right="0.45" top="0.75" bottom="0.2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FY13_FY22</vt:lpstr>
    </vt:vector>
  </TitlesOfParts>
  <Company>University of Illinois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Dorman, Laura Gransky</dc:creator>
  <cp:lastModifiedBy>Jones, Robert J</cp:lastModifiedBy>
  <cp:lastPrinted>2021-02-08T19:46:23Z</cp:lastPrinted>
  <dcterms:created xsi:type="dcterms:W3CDTF">2014-03-06T19:05:37Z</dcterms:created>
  <dcterms:modified xsi:type="dcterms:W3CDTF">2022-08-02T17:39:04Z</dcterms:modified>
</cp:coreProperties>
</file>