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Freshman Retention\Retention by Aid Type\"/>
    </mc:Choice>
  </mc:AlternateContent>
  <bookViews>
    <workbookView xWindow="0" yWindow="0" windowWidth="28800" windowHeight="14085"/>
  </bookViews>
  <sheets>
    <sheet name="Rates" sheetId="1" r:id="rId1"/>
  </sheets>
  <definedNames>
    <definedName name="_xlnm.Print_Area" localSheetId="0">Rates!$A$1:$M$34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1" l="1"/>
  <c r="L29" i="1"/>
  <c r="K29" i="1"/>
  <c r="I29" i="1"/>
  <c r="H29" i="1"/>
  <c r="G29" i="1"/>
  <c r="E29" i="1"/>
  <c r="D29" i="1"/>
  <c r="C29" i="1"/>
  <c r="M28" i="1" l="1"/>
  <c r="L28" i="1"/>
  <c r="K28" i="1"/>
  <c r="I28" i="1"/>
  <c r="H28" i="1"/>
  <c r="G28" i="1"/>
  <c r="E28" i="1"/>
  <c r="D28" i="1"/>
  <c r="C28" i="1"/>
  <c r="M30" i="1" l="1"/>
  <c r="M27" i="1"/>
  <c r="M26" i="1"/>
  <c r="M25" i="1"/>
  <c r="L30" i="1"/>
  <c r="L27" i="1"/>
  <c r="L26" i="1"/>
  <c r="L25" i="1"/>
  <c r="K30" i="1"/>
  <c r="K27" i="1"/>
  <c r="K26" i="1"/>
  <c r="K25" i="1"/>
  <c r="M24" i="1"/>
  <c r="L24" i="1"/>
  <c r="K24" i="1"/>
  <c r="I30" i="1"/>
  <c r="I27" i="1"/>
  <c r="I26" i="1"/>
  <c r="I25" i="1"/>
  <c r="H30" i="1"/>
  <c r="H27" i="1"/>
  <c r="H26" i="1"/>
  <c r="H25" i="1"/>
  <c r="I24" i="1"/>
  <c r="H24" i="1"/>
  <c r="G30" i="1"/>
  <c r="G27" i="1"/>
  <c r="G26" i="1"/>
  <c r="G25" i="1"/>
  <c r="G24" i="1"/>
  <c r="E30" i="1"/>
  <c r="E27" i="1"/>
  <c r="E26" i="1"/>
  <c r="E25" i="1"/>
  <c r="E24" i="1"/>
  <c r="C30" i="1"/>
  <c r="C27" i="1"/>
  <c r="C26" i="1"/>
  <c r="C25" i="1"/>
  <c r="C24" i="1"/>
  <c r="D30" i="1"/>
  <c r="D27" i="1"/>
  <c r="D26" i="1"/>
  <c r="D25" i="1"/>
  <c r="D24" i="1"/>
</calcChain>
</file>

<file path=xl/sharedStrings.xml><?xml version="1.0" encoding="utf-8"?>
<sst xmlns="http://schemas.openxmlformats.org/spreadsheetml/2006/main" count="76" uniqueCount="27">
  <si>
    <t>Graduated in 4 Years</t>
  </si>
  <si>
    <t>Graduated in 5 Years</t>
  </si>
  <si>
    <t>Graduated in 6 Years</t>
  </si>
  <si>
    <t>Fall 2010</t>
  </si>
  <si>
    <t>Fall 2011</t>
  </si>
  <si>
    <t>Fall 2012</t>
  </si>
  <si>
    <t>Fall 2013</t>
  </si>
  <si>
    <t>Fall 2014</t>
  </si>
  <si>
    <t>Pell Recipients</t>
  </si>
  <si>
    <t>Subsidized Stafford Loan (no Pell)</t>
  </si>
  <si>
    <t xml:space="preserve">Neither Pell nor Subsidized Stafford Loan </t>
  </si>
  <si>
    <t># in Cohort</t>
  </si>
  <si>
    <t>Graduated in 4 Years or less</t>
  </si>
  <si>
    <t>FOR IPEDS and/or CDS</t>
  </si>
  <si>
    <t>Grad in more than 4 years, but in 5 years or less</t>
  </si>
  <si>
    <t>Grad in more than 5 years, but in 6 years or less</t>
  </si>
  <si>
    <t xml:space="preserve">Note:  In the calculations of the four, five, and six year graduation rates, cohorts are less allowable exclusions for students who left the institution due to death, permanent disability, mandatory military service, foreign aid service or mission.   Cohorts impacted include the fall 13 and fall 14 Pell cohorts (i.e., one student for each year was excluded). </t>
  </si>
  <si>
    <t>University of Illinois Springfield</t>
  </si>
  <si>
    <t>First-Time, First-Year, Full-Time Freshmen:  Graduation Rates by Aid Type</t>
  </si>
  <si>
    <t>Headcount</t>
  </si>
  <si>
    <t>Percentages</t>
  </si>
  <si>
    <r>
      <t>Fall 2015</t>
    </r>
    <r>
      <rPr>
        <vertAlign val="superscript"/>
        <sz val="11"/>
        <color theme="1"/>
        <rFont val="Calibri"/>
        <family val="2"/>
        <scheme val="minor"/>
      </rPr>
      <t>1</t>
    </r>
  </si>
  <si>
    <r>
      <rPr>
        <vertAlign val="superscript"/>
        <sz val="9"/>
        <rFont val="Calibri"/>
        <family val="2"/>
        <scheme val="minor"/>
      </rPr>
      <t>1</t>
    </r>
    <r>
      <rPr>
        <sz val="9"/>
        <rFont val="Calibri"/>
        <family val="2"/>
        <scheme val="minor"/>
      </rPr>
      <t xml:space="preserve"> Total cohort reduced by ten students who were part of the joint UIS/UIC Nursing Program and transferred out of UIS and enrolled at UIC. </t>
    </r>
  </si>
  <si>
    <r>
      <rPr>
        <vertAlign val="superscript"/>
        <sz val="9"/>
        <color theme="1"/>
        <rFont val="Calibri"/>
        <family val="2"/>
        <scheme val="minor"/>
      </rPr>
      <t xml:space="preserve">1 </t>
    </r>
    <r>
      <rPr>
        <sz val="9"/>
        <color theme="1"/>
        <rFont val="Calibri"/>
        <family val="2"/>
        <scheme val="minor"/>
      </rPr>
      <t xml:space="preserve">Total cohort reduced by ten students who were part of the joint UIS/UIC Nursing Program and transferred out of UIS and enrolled at UIC. </t>
    </r>
  </si>
  <si>
    <r>
      <rPr>
        <vertAlign val="superscript"/>
        <sz val="9"/>
        <color theme="1"/>
        <rFont val="Calibri"/>
        <family val="2"/>
        <scheme val="minor"/>
      </rPr>
      <t>2</t>
    </r>
    <r>
      <rPr>
        <sz val="9"/>
        <color theme="1"/>
        <rFont val="Calibri"/>
        <family val="2"/>
        <scheme val="minor"/>
      </rPr>
      <t xml:space="preserve"> Total cohort reduced by 21 students who were part of the joint UIS/UIC Nursing Program.  </t>
    </r>
  </si>
  <si>
    <r>
      <rPr>
        <vertAlign val="superscript"/>
        <sz val="9"/>
        <rFont val="Calibri"/>
        <family val="2"/>
        <scheme val="minor"/>
      </rPr>
      <t>2</t>
    </r>
    <r>
      <rPr>
        <sz val="9"/>
        <rFont val="Calibri"/>
        <family val="2"/>
        <scheme val="minor"/>
      </rPr>
      <t xml:space="preserve"> Total cohort reduced by 21 students who were part of the joint UIS/UIC Nursing Program.  </t>
    </r>
  </si>
  <si>
    <r>
      <t>Fall 2016</t>
    </r>
    <r>
      <rPr>
        <vertAlign val="superscript"/>
        <sz val="11"/>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</si>
</sst>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2"/>
      <color theme="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b/>
      <i/>
      <sz val="12"/>
      <color theme="1"/>
      <name val="Calibri"/>
      <family val="2"/>
      <scheme val="minor"/>
    </font>
    <font>
      <vertAlign val="superscript"/>
      <sz val="11"/>
      <color theme="1"/>
      <name val="Calibri"/>
      <family val="2"/>
      <scheme val="minor"/>
    </font>
    <font>
      <sz val="9"/>
      <name val="Calibri"/>
      <family val="2"/>
      <scheme val="minor"/>
    </font>
    <font>
      <vertAlign val="superscript"/>
      <sz val="9"/>
      <name val="Calibri"/>
      <family val="2"/>
      <scheme val="minor"/>
    </font>
    <font>
      <vertAlign val="superscript"/>
      <sz val="9"/>
      <color theme="1"/>
      <name val="Calibri"/>
      <family val="2"/>
      <scheme val="minor"/>
    </font>
  </fonts>
  <fills count="2">
    <fill>
      <patternFill patternType="none"/>
    </fill>
    <fill>
      <patternFill patternType="gray125"/>
    </fill>
  </fills>
  <borders count="22">
    <border>
      <left/>
      <right/>
      <top/>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1">
    <xf numFmtId="0" fontId="0" fillId="0" borderId="0"/>
  </cellStyleXfs>
  <cellXfs count="58">
    <xf numFmtId="0" fontId="0" fillId="0" borderId="0" xfId="0"/>
    <xf numFmtId="0" fontId="0" fillId="0" borderId="0" xfId="0" applyAlignment="1">
      <alignment wrapText="1"/>
    </xf>
    <xf numFmtId="0" fontId="3" fillId="0" borderId="9" xfId="0" applyFont="1" applyBorder="1" applyAlignment="1">
      <alignment horizontal="center" wrapText="1"/>
    </xf>
    <xf numFmtId="0" fontId="3" fillId="0" borderId="6" xfId="0" applyFont="1" applyBorder="1" applyAlignment="1">
      <alignment horizontal="center" wrapText="1"/>
    </xf>
    <xf numFmtId="0" fontId="3"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164" fontId="0" fillId="0" borderId="7" xfId="0" applyNumberFormat="1" applyBorder="1" applyAlignment="1">
      <alignment horizontal="right" indent="2"/>
    </xf>
    <xf numFmtId="164" fontId="0" fillId="0" borderId="2" xfId="0" applyNumberFormat="1" applyBorder="1" applyAlignment="1">
      <alignment horizontal="right" indent="2"/>
    </xf>
    <xf numFmtId="164" fontId="0" fillId="0" borderId="3" xfId="0" applyNumberFormat="1" applyBorder="1" applyAlignment="1">
      <alignment horizontal="right" indent="2"/>
    </xf>
    <xf numFmtId="164" fontId="0" fillId="0" borderId="4" xfId="0" applyNumberFormat="1" applyBorder="1" applyAlignment="1">
      <alignment horizontal="right" indent="2"/>
    </xf>
    <xf numFmtId="164" fontId="0" fillId="0" borderId="5" xfId="0" applyNumberFormat="1" applyBorder="1" applyAlignment="1">
      <alignment horizontal="right" indent="2"/>
    </xf>
    <xf numFmtId="164" fontId="0" fillId="0" borderId="1" xfId="0" applyNumberFormat="1" applyBorder="1" applyAlignment="1">
      <alignment horizontal="right" indent="2"/>
    </xf>
    <xf numFmtId="164" fontId="0" fillId="0" borderId="8" xfId="0" applyNumberFormat="1" applyBorder="1" applyAlignment="1">
      <alignment horizontal="right" indent="2"/>
    </xf>
    <xf numFmtId="0" fontId="0" fillId="0" borderId="11" xfId="0" applyBorder="1" applyAlignment="1">
      <alignment horizontal="right" indent="2"/>
    </xf>
    <xf numFmtId="0" fontId="0" fillId="0" borderId="12" xfId="0" applyBorder="1" applyAlignment="1">
      <alignment horizontal="right" indent="2"/>
    </xf>
    <xf numFmtId="0" fontId="0" fillId="0" borderId="13" xfId="0" applyBorder="1" applyAlignment="1">
      <alignment horizontal="right" indent="2"/>
    </xf>
    <xf numFmtId="0" fontId="0" fillId="0" borderId="7" xfId="0" applyBorder="1" applyAlignment="1">
      <alignment horizontal="right" indent="2"/>
    </xf>
    <xf numFmtId="0" fontId="0" fillId="0" borderId="1" xfId="0" applyBorder="1" applyAlignment="1">
      <alignment horizontal="right" indent="2"/>
    </xf>
    <xf numFmtId="0" fontId="0" fillId="0" borderId="8"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4" xfId="0" applyBorder="1" applyAlignment="1">
      <alignment horizontal="right" indent="2"/>
    </xf>
    <xf numFmtId="0" fontId="0" fillId="0" borderId="5" xfId="0" applyBorder="1" applyAlignment="1">
      <alignment horizontal="right" indent="2"/>
    </xf>
    <xf numFmtId="0" fontId="0" fillId="0" borderId="0" xfId="0" applyBorder="1"/>
    <xf numFmtId="0" fontId="0" fillId="0" borderId="0" xfId="0" applyBorder="1" applyAlignment="1">
      <alignment horizontal="right" indent="2"/>
    </xf>
    <xf numFmtId="164" fontId="0" fillId="0" borderId="0" xfId="0" applyNumberFormat="1" applyBorder="1" applyAlignment="1">
      <alignment horizontal="right" indent="2"/>
    </xf>
    <xf numFmtId="0" fontId="4" fillId="0" borderId="0" xfId="0" applyFont="1"/>
    <xf numFmtId="0" fontId="2" fillId="0" borderId="0" xfId="0" applyFont="1" applyBorder="1" applyAlignment="1">
      <alignment wrapText="1"/>
    </xf>
    <xf numFmtId="0" fontId="0" fillId="0" borderId="0" xfId="0" applyBorder="1" applyAlignment="1">
      <alignment wrapText="1"/>
    </xf>
    <xf numFmtId="0" fontId="0" fillId="0" borderId="18" xfId="0" applyBorder="1"/>
    <xf numFmtId="0" fontId="0" fillId="0" borderId="19" xfId="0" applyBorder="1" applyAlignment="1">
      <alignment horizontal="right" indent="2"/>
    </xf>
    <xf numFmtId="0" fontId="0" fillId="0" borderId="20" xfId="0" applyBorder="1" applyAlignment="1">
      <alignment horizontal="right" indent="2"/>
    </xf>
    <xf numFmtId="0" fontId="0" fillId="0" borderId="21" xfId="0" applyBorder="1" applyAlignment="1">
      <alignment horizontal="right" indent="2"/>
    </xf>
    <xf numFmtId="164" fontId="0" fillId="0" borderId="20" xfId="0" applyNumberFormat="1" applyBorder="1" applyAlignment="1">
      <alignment horizontal="right" indent="2"/>
    </xf>
    <xf numFmtId="164" fontId="0" fillId="0" borderId="21" xfId="0" applyNumberFormat="1" applyBorder="1" applyAlignment="1">
      <alignment horizontal="right" indent="2"/>
    </xf>
    <xf numFmtId="0" fontId="5" fillId="0" borderId="0" xfId="0" applyFont="1"/>
    <xf numFmtId="0" fontId="2" fillId="0" borderId="0" xfId="0" applyFont="1" applyAlignment="1">
      <alignment vertical="top"/>
    </xf>
    <xf numFmtId="0" fontId="2" fillId="0" borderId="0" xfId="0" applyFont="1" applyAlignment="1">
      <alignment vertical="top"/>
    </xf>
    <xf numFmtId="0" fontId="7"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wrapText="1"/>
    </xf>
    <xf numFmtId="0" fontId="0" fillId="0" borderId="0" xfId="0" applyBorder="1" applyAlignment="1">
      <alignment wrapText="1"/>
    </xf>
    <xf numFmtId="0" fontId="2" fillId="0" borderId="0" xfId="0" applyFont="1" applyBorder="1" applyAlignment="1"/>
    <xf numFmtId="0" fontId="2" fillId="0" borderId="0" xfId="0" applyFont="1" applyAlignment="1"/>
    <xf numFmtId="0" fontId="1" fillId="0" borderId="10" xfId="0" applyFont="1" applyBorder="1" applyAlignment="1">
      <alignment horizontal="center"/>
    </xf>
    <xf numFmtId="0" fontId="1" fillId="0" borderId="9" xfId="0" applyFont="1" applyBorder="1" applyAlignment="1">
      <alignment horizontal="center"/>
    </xf>
    <xf numFmtId="0" fontId="1" fillId="0" borderId="6" xfId="0" applyFont="1" applyBorder="1" applyAlignment="1">
      <alignment horizontal="center"/>
    </xf>
    <xf numFmtId="0" fontId="4" fillId="0" borderId="0" xfId="0" applyFont="1" applyAlignment="1">
      <alignment horizontal="center"/>
    </xf>
    <xf numFmtId="0" fontId="1" fillId="0" borderId="0" xfId="0" applyFont="1" applyAlignment="1">
      <alignment horizontal="center"/>
    </xf>
    <xf numFmtId="0" fontId="0" fillId="0" borderId="0" xfId="0" applyAlignment="1">
      <alignment vertical="top" wrapText="1"/>
    </xf>
    <xf numFmtId="0" fontId="1" fillId="0" borderId="10" xfId="0" applyFont="1" applyBorder="1" applyAlignment="1"/>
    <xf numFmtId="0" fontId="1" fillId="0" borderId="9" xfId="0" applyFont="1" applyBorder="1" applyAlignment="1"/>
    <xf numFmtId="0" fontId="1" fillId="0" borderId="6" xfId="0" applyFon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S46"/>
  <sheetViews>
    <sheetView tabSelected="1" workbookViewId="0">
      <selection activeCell="A33" sqref="A33:M33"/>
    </sheetView>
  </sheetViews>
  <sheetFormatPr defaultRowHeight="15" x14ac:dyDescent="0.25"/>
  <cols>
    <col min="2" max="2" width="10.42578125" bestFit="1" customWidth="1"/>
    <col min="3" max="5" width="10.28515625" bestFit="1" customWidth="1"/>
    <col min="6" max="6" width="10.42578125" bestFit="1" customWidth="1"/>
    <col min="7" max="9" width="10.28515625" bestFit="1" customWidth="1"/>
    <col min="10" max="10" width="10.42578125" bestFit="1" customWidth="1"/>
    <col min="11" max="13" width="10.28515625" bestFit="1" customWidth="1"/>
  </cols>
  <sheetData>
    <row r="2" spans="1:13" ht="18.75" x14ac:dyDescent="0.3">
      <c r="A2" s="51" t="s">
        <v>17</v>
      </c>
      <c r="B2" s="51"/>
      <c r="C2" s="51"/>
      <c r="D2" s="51"/>
      <c r="E2" s="51"/>
      <c r="F2" s="51"/>
      <c r="G2" s="51"/>
      <c r="H2" s="51"/>
      <c r="I2" s="51"/>
      <c r="J2" s="51"/>
      <c r="K2" s="51"/>
      <c r="L2" s="51"/>
      <c r="M2" s="51"/>
    </row>
    <row r="3" spans="1:13" ht="15.75" x14ac:dyDescent="0.25">
      <c r="A3" s="52" t="s">
        <v>18</v>
      </c>
      <c r="B3" s="52"/>
      <c r="C3" s="52"/>
      <c r="D3" s="52"/>
      <c r="E3" s="52"/>
      <c r="F3" s="52"/>
      <c r="G3" s="52"/>
      <c r="H3" s="52"/>
      <c r="I3" s="52"/>
      <c r="J3" s="52"/>
      <c r="K3" s="52"/>
      <c r="L3" s="52"/>
      <c r="M3" s="52"/>
    </row>
    <row r="4" spans="1:13" ht="6.75" customHeight="1" x14ac:dyDescent="0.25"/>
    <row r="5" spans="1:13" ht="7.5" customHeight="1" x14ac:dyDescent="0.25"/>
    <row r="6" spans="1:13" ht="18.75" x14ac:dyDescent="0.3">
      <c r="A6" s="29" t="s">
        <v>19</v>
      </c>
    </row>
    <row r="7" spans="1:13" ht="15.75" x14ac:dyDescent="0.25">
      <c r="A7" s="5"/>
      <c r="B7" s="48" t="s">
        <v>8</v>
      </c>
      <c r="C7" s="49"/>
      <c r="D7" s="49"/>
      <c r="E7" s="50"/>
      <c r="F7" s="49" t="s">
        <v>9</v>
      </c>
      <c r="G7" s="49"/>
      <c r="H7" s="49"/>
      <c r="I7" s="50"/>
      <c r="J7" s="54" t="s">
        <v>10</v>
      </c>
      <c r="K7" s="55"/>
      <c r="L7" s="55"/>
      <c r="M7" s="56"/>
    </row>
    <row r="8" spans="1:13" ht="26.25" x14ac:dyDescent="0.25">
      <c r="A8" s="6"/>
      <c r="B8" s="4" t="s">
        <v>11</v>
      </c>
      <c r="C8" s="2" t="s">
        <v>0</v>
      </c>
      <c r="D8" s="2" t="s">
        <v>1</v>
      </c>
      <c r="E8" s="3" t="s">
        <v>2</v>
      </c>
      <c r="F8" s="4" t="s">
        <v>11</v>
      </c>
      <c r="G8" s="2" t="s">
        <v>0</v>
      </c>
      <c r="H8" s="2" t="s">
        <v>1</v>
      </c>
      <c r="I8" s="3" t="s">
        <v>2</v>
      </c>
      <c r="J8" s="4" t="s">
        <v>11</v>
      </c>
      <c r="K8" s="2" t="s">
        <v>0</v>
      </c>
      <c r="L8" s="2" t="s">
        <v>1</v>
      </c>
      <c r="M8" s="3" t="s">
        <v>2</v>
      </c>
    </row>
    <row r="9" spans="1:13" x14ac:dyDescent="0.25">
      <c r="A9" s="7" t="s">
        <v>3</v>
      </c>
      <c r="B9" s="16">
        <v>125</v>
      </c>
      <c r="C9" s="19">
        <v>36</v>
      </c>
      <c r="D9" s="19">
        <v>50</v>
      </c>
      <c r="E9" s="20">
        <v>51</v>
      </c>
      <c r="F9" s="16">
        <v>54</v>
      </c>
      <c r="G9" s="19">
        <v>27</v>
      </c>
      <c r="H9" s="19">
        <v>33</v>
      </c>
      <c r="I9" s="20">
        <v>34</v>
      </c>
      <c r="J9" s="16">
        <v>112</v>
      </c>
      <c r="K9" s="19">
        <v>45</v>
      </c>
      <c r="L9" s="19">
        <v>56</v>
      </c>
      <c r="M9" s="21">
        <v>60</v>
      </c>
    </row>
    <row r="10" spans="1:13" x14ac:dyDescent="0.25">
      <c r="A10" s="7" t="s">
        <v>4</v>
      </c>
      <c r="B10" s="17">
        <v>79</v>
      </c>
      <c r="C10" s="22">
        <v>20</v>
      </c>
      <c r="D10" s="22">
        <v>33</v>
      </c>
      <c r="E10" s="23">
        <v>37</v>
      </c>
      <c r="F10" s="17">
        <v>54</v>
      </c>
      <c r="G10" s="22">
        <v>20</v>
      </c>
      <c r="H10" s="22">
        <v>26</v>
      </c>
      <c r="I10" s="23">
        <v>26</v>
      </c>
      <c r="J10" s="17">
        <v>106</v>
      </c>
      <c r="K10" s="22">
        <v>47</v>
      </c>
      <c r="L10" s="22">
        <v>54</v>
      </c>
      <c r="M10" s="23">
        <v>57</v>
      </c>
    </row>
    <row r="11" spans="1:13" x14ac:dyDescent="0.25">
      <c r="A11" s="7" t="s">
        <v>5</v>
      </c>
      <c r="B11" s="17">
        <v>117</v>
      </c>
      <c r="C11" s="22">
        <v>33</v>
      </c>
      <c r="D11" s="22">
        <v>50</v>
      </c>
      <c r="E11" s="23">
        <v>58</v>
      </c>
      <c r="F11" s="17">
        <v>46</v>
      </c>
      <c r="G11" s="22">
        <v>18</v>
      </c>
      <c r="H11" s="22">
        <v>22</v>
      </c>
      <c r="I11" s="23">
        <v>23</v>
      </c>
      <c r="J11" s="17">
        <v>106</v>
      </c>
      <c r="K11" s="22">
        <v>43</v>
      </c>
      <c r="L11" s="22">
        <v>56</v>
      </c>
      <c r="M11" s="23">
        <v>57</v>
      </c>
    </row>
    <row r="12" spans="1:13" x14ac:dyDescent="0.25">
      <c r="A12" s="7" t="s">
        <v>6</v>
      </c>
      <c r="B12" s="17">
        <v>144</v>
      </c>
      <c r="C12" s="22">
        <v>40</v>
      </c>
      <c r="D12" s="22">
        <v>61</v>
      </c>
      <c r="E12" s="23">
        <v>66</v>
      </c>
      <c r="F12" s="17">
        <v>31</v>
      </c>
      <c r="G12" s="22">
        <v>13</v>
      </c>
      <c r="H12" s="22">
        <v>14</v>
      </c>
      <c r="I12" s="23">
        <v>14</v>
      </c>
      <c r="J12" s="17">
        <v>136</v>
      </c>
      <c r="K12" s="22">
        <v>77</v>
      </c>
      <c r="L12" s="22">
        <v>86</v>
      </c>
      <c r="M12" s="23">
        <v>88</v>
      </c>
    </row>
    <row r="13" spans="1:13" x14ac:dyDescent="0.25">
      <c r="A13" s="32" t="s">
        <v>7</v>
      </c>
      <c r="B13" s="33">
        <v>135</v>
      </c>
      <c r="C13" s="34">
        <v>38</v>
      </c>
      <c r="D13" s="34">
        <v>54</v>
      </c>
      <c r="E13" s="35">
        <v>56</v>
      </c>
      <c r="F13" s="33">
        <v>32</v>
      </c>
      <c r="G13" s="34">
        <v>14</v>
      </c>
      <c r="H13" s="34">
        <v>18</v>
      </c>
      <c r="I13" s="35">
        <v>20</v>
      </c>
      <c r="J13" s="33">
        <v>134</v>
      </c>
      <c r="K13" s="34">
        <v>70</v>
      </c>
      <c r="L13" s="34">
        <v>88</v>
      </c>
      <c r="M13" s="35">
        <v>90</v>
      </c>
    </row>
    <row r="14" spans="1:13" ht="17.25" x14ac:dyDescent="0.25">
      <c r="A14" s="32" t="s">
        <v>21</v>
      </c>
      <c r="B14" s="33">
        <v>118</v>
      </c>
      <c r="C14" s="34">
        <v>31</v>
      </c>
      <c r="D14" s="34">
        <v>49</v>
      </c>
      <c r="E14" s="35">
        <v>54</v>
      </c>
      <c r="F14" s="33">
        <v>29</v>
      </c>
      <c r="G14" s="34">
        <v>7</v>
      </c>
      <c r="H14" s="34">
        <v>9</v>
      </c>
      <c r="I14" s="35">
        <v>10</v>
      </c>
      <c r="J14" s="33">
        <v>107</v>
      </c>
      <c r="K14" s="34">
        <v>58</v>
      </c>
      <c r="L14" s="34">
        <v>65</v>
      </c>
      <c r="M14" s="35">
        <v>67</v>
      </c>
    </row>
    <row r="15" spans="1:13" ht="17.25" x14ac:dyDescent="0.25">
      <c r="A15" s="8" t="s">
        <v>26</v>
      </c>
      <c r="B15" s="18">
        <v>99</v>
      </c>
      <c r="C15" s="24">
        <v>35</v>
      </c>
      <c r="D15" s="24">
        <v>41</v>
      </c>
      <c r="E15" s="25">
        <v>44</v>
      </c>
      <c r="F15" s="18">
        <v>31</v>
      </c>
      <c r="G15" s="24">
        <v>13</v>
      </c>
      <c r="H15" s="24">
        <v>14</v>
      </c>
      <c r="I15" s="25">
        <v>16</v>
      </c>
      <c r="J15" s="18">
        <v>144</v>
      </c>
      <c r="K15" s="24">
        <v>71</v>
      </c>
      <c r="L15" s="24">
        <v>85</v>
      </c>
      <c r="M15" s="25">
        <v>87</v>
      </c>
    </row>
    <row r="16" spans="1:13" ht="5.25" customHeight="1" x14ac:dyDescent="0.25"/>
    <row r="17" spans="1:19" ht="15" customHeight="1" x14ac:dyDescent="0.25">
      <c r="A17" s="41" t="s">
        <v>22</v>
      </c>
      <c r="B17" s="42"/>
      <c r="C17" s="42"/>
      <c r="D17" s="42"/>
      <c r="E17" s="42"/>
      <c r="F17" s="42"/>
      <c r="G17" s="42"/>
      <c r="H17" s="42"/>
      <c r="I17" s="42"/>
      <c r="J17" s="43"/>
      <c r="K17" s="43"/>
      <c r="L17" s="43"/>
      <c r="M17" s="43"/>
      <c r="N17" s="43"/>
      <c r="O17" s="43"/>
      <c r="P17" s="43"/>
      <c r="Q17" s="43"/>
      <c r="R17" s="43"/>
      <c r="S17" s="43"/>
    </row>
    <row r="18" spans="1:19" ht="15" customHeight="1" x14ac:dyDescent="0.25">
      <c r="A18" s="41" t="s">
        <v>25</v>
      </c>
      <c r="B18" s="53"/>
      <c r="C18" s="53"/>
      <c r="D18" s="53"/>
      <c r="E18" s="53"/>
      <c r="F18" s="53"/>
      <c r="G18" s="53"/>
      <c r="H18" s="53"/>
      <c r="I18" s="53"/>
      <c r="J18" s="53"/>
      <c r="K18" s="53"/>
      <c r="L18" s="53"/>
      <c r="M18" s="53"/>
      <c r="N18" s="40"/>
      <c r="O18" s="40"/>
      <c r="P18" s="40"/>
      <c r="Q18" s="40"/>
      <c r="R18" s="40"/>
      <c r="S18" s="40"/>
    </row>
    <row r="19" spans="1:19" ht="37.5" customHeight="1" x14ac:dyDescent="0.25">
      <c r="A19" s="44" t="s">
        <v>16</v>
      </c>
      <c r="B19" s="45"/>
      <c r="C19" s="45"/>
      <c r="D19" s="45"/>
      <c r="E19" s="45"/>
      <c r="F19" s="45"/>
      <c r="G19" s="45"/>
      <c r="H19" s="45"/>
      <c r="I19" s="45"/>
      <c r="J19" s="45"/>
      <c r="K19" s="45"/>
      <c r="L19" s="45"/>
      <c r="M19" s="45"/>
      <c r="N19" s="39"/>
      <c r="O19" s="39"/>
      <c r="P19" s="39"/>
      <c r="Q19" s="39"/>
      <c r="R19" s="39"/>
      <c r="S19" s="39"/>
    </row>
    <row r="20" spans="1:19" ht="19.5" customHeight="1" x14ac:dyDescent="0.25">
      <c r="A20" s="30"/>
      <c r="B20" s="31"/>
      <c r="C20" s="31"/>
      <c r="D20" s="31"/>
      <c r="E20" s="31"/>
      <c r="F20" s="31"/>
      <c r="G20" s="31"/>
      <c r="H20" s="31"/>
      <c r="I20" s="31"/>
      <c r="J20" s="31"/>
      <c r="K20" s="31"/>
      <c r="L20" s="31"/>
      <c r="M20" s="31"/>
      <c r="N20" s="39"/>
      <c r="O20" s="39"/>
      <c r="P20" s="39"/>
      <c r="Q20" s="39"/>
      <c r="R20" s="39"/>
      <c r="S20" s="39"/>
    </row>
    <row r="21" spans="1:19" ht="18.75" x14ac:dyDescent="0.3">
      <c r="A21" s="29" t="s">
        <v>20</v>
      </c>
    </row>
    <row r="22" spans="1:19" ht="15.75" x14ac:dyDescent="0.25">
      <c r="A22" s="5"/>
      <c r="B22" s="48" t="s">
        <v>8</v>
      </c>
      <c r="C22" s="49"/>
      <c r="D22" s="49"/>
      <c r="E22" s="50"/>
      <c r="F22" s="49" t="s">
        <v>9</v>
      </c>
      <c r="G22" s="49"/>
      <c r="H22" s="49"/>
      <c r="I22" s="50"/>
      <c r="J22" s="54" t="s">
        <v>10</v>
      </c>
      <c r="K22" s="55"/>
      <c r="L22" s="55"/>
      <c r="M22" s="56"/>
    </row>
    <row r="23" spans="1:19" ht="26.25" x14ac:dyDescent="0.25">
      <c r="A23" s="6"/>
      <c r="B23" s="4" t="s">
        <v>11</v>
      </c>
      <c r="C23" s="2" t="s">
        <v>0</v>
      </c>
      <c r="D23" s="2" t="s">
        <v>1</v>
      </c>
      <c r="E23" s="3" t="s">
        <v>2</v>
      </c>
      <c r="F23" s="4" t="s">
        <v>11</v>
      </c>
      <c r="G23" s="2" t="s">
        <v>0</v>
      </c>
      <c r="H23" s="2" t="s">
        <v>1</v>
      </c>
      <c r="I23" s="3" t="s">
        <v>2</v>
      </c>
      <c r="J23" s="4" t="s">
        <v>11</v>
      </c>
      <c r="K23" s="2" t="s">
        <v>0</v>
      </c>
      <c r="L23" s="2" t="s">
        <v>1</v>
      </c>
      <c r="M23" s="3" t="s">
        <v>2</v>
      </c>
    </row>
    <row r="24" spans="1:19" x14ac:dyDescent="0.25">
      <c r="A24" s="7" t="s">
        <v>3</v>
      </c>
      <c r="B24" s="16">
        <v>125</v>
      </c>
      <c r="C24" s="9">
        <f>C9/B24</f>
        <v>0.28799999999999998</v>
      </c>
      <c r="D24" s="9">
        <f>D9/$B$24</f>
        <v>0.4</v>
      </c>
      <c r="E24" s="14">
        <f>E9/B24</f>
        <v>0.40799999999999997</v>
      </c>
      <c r="F24" s="16">
        <v>54</v>
      </c>
      <c r="G24" s="9">
        <f>G9/F24</f>
        <v>0.5</v>
      </c>
      <c r="H24" s="9">
        <f>H9/F24</f>
        <v>0.61111111111111116</v>
      </c>
      <c r="I24" s="14">
        <f>I9/F24</f>
        <v>0.62962962962962965</v>
      </c>
      <c r="J24" s="16">
        <v>112</v>
      </c>
      <c r="K24" s="9">
        <f>K9/J24</f>
        <v>0.4017857142857143</v>
      </c>
      <c r="L24" s="9">
        <f>L9/J24</f>
        <v>0.5</v>
      </c>
      <c r="M24" s="15">
        <f>M9/J24</f>
        <v>0.5357142857142857</v>
      </c>
    </row>
    <row r="25" spans="1:19" x14ac:dyDescent="0.25">
      <c r="A25" s="7" t="s">
        <v>4</v>
      </c>
      <c r="B25" s="17">
        <v>79</v>
      </c>
      <c r="C25" s="10">
        <f>C10/B25</f>
        <v>0.25316455696202533</v>
      </c>
      <c r="D25" s="9">
        <f>D10/B25</f>
        <v>0.41772151898734178</v>
      </c>
      <c r="E25" s="11">
        <f>E10/B25</f>
        <v>0.46835443037974683</v>
      </c>
      <c r="F25" s="17">
        <v>54</v>
      </c>
      <c r="G25" s="10">
        <f>G10/F25</f>
        <v>0.37037037037037035</v>
      </c>
      <c r="H25" s="10">
        <f>H10/F25</f>
        <v>0.48148148148148145</v>
      </c>
      <c r="I25" s="11">
        <f>I10/F25</f>
        <v>0.48148148148148145</v>
      </c>
      <c r="J25" s="17">
        <v>106</v>
      </c>
      <c r="K25" s="10">
        <f>K10/J25</f>
        <v>0.44339622641509435</v>
      </c>
      <c r="L25" s="10">
        <f>L10/J25</f>
        <v>0.50943396226415094</v>
      </c>
      <c r="M25" s="11">
        <f>M10/J25</f>
        <v>0.53773584905660377</v>
      </c>
    </row>
    <row r="26" spans="1:19" x14ac:dyDescent="0.25">
      <c r="A26" s="7" t="s">
        <v>5</v>
      </c>
      <c r="B26" s="17">
        <v>117</v>
      </c>
      <c r="C26" s="10">
        <f>C11/B26</f>
        <v>0.28205128205128205</v>
      </c>
      <c r="D26" s="10">
        <f>D11/B26</f>
        <v>0.42735042735042733</v>
      </c>
      <c r="E26" s="11">
        <f>E11/B26</f>
        <v>0.49572649572649574</v>
      </c>
      <c r="F26" s="17">
        <v>46</v>
      </c>
      <c r="G26" s="10">
        <f>G11/F26</f>
        <v>0.39130434782608697</v>
      </c>
      <c r="H26" s="10">
        <f>H11/F26</f>
        <v>0.47826086956521741</v>
      </c>
      <c r="I26" s="11">
        <f>I11/F26</f>
        <v>0.5</v>
      </c>
      <c r="J26" s="17">
        <v>106</v>
      </c>
      <c r="K26" s="10">
        <f>K11/J26</f>
        <v>0.40566037735849059</v>
      </c>
      <c r="L26" s="10">
        <f>L11/J26</f>
        <v>0.52830188679245282</v>
      </c>
      <c r="M26" s="11">
        <f>M11/J26</f>
        <v>0.53773584905660377</v>
      </c>
    </row>
    <row r="27" spans="1:19" x14ac:dyDescent="0.25">
      <c r="A27" s="7" t="s">
        <v>6</v>
      </c>
      <c r="B27" s="17">
        <v>144</v>
      </c>
      <c r="C27" s="10">
        <f>C12/B27</f>
        <v>0.27777777777777779</v>
      </c>
      <c r="D27" s="10">
        <f>D12/B27</f>
        <v>0.4236111111111111</v>
      </c>
      <c r="E27" s="11">
        <f>E12/B27</f>
        <v>0.45833333333333331</v>
      </c>
      <c r="F27" s="17">
        <v>31</v>
      </c>
      <c r="G27" s="10">
        <f>G12/F27</f>
        <v>0.41935483870967744</v>
      </c>
      <c r="H27" s="10">
        <f>H12/F27</f>
        <v>0.45161290322580644</v>
      </c>
      <c r="I27" s="11">
        <f>I12/F27</f>
        <v>0.45161290322580644</v>
      </c>
      <c r="J27" s="17">
        <v>136</v>
      </c>
      <c r="K27" s="10">
        <f>K12/J27</f>
        <v>0.56617647058823528</v>
      </c>
      <c r="L27" s="10">
        <f>L12/J27</f>
        <v>0.63235294117647056</v>
      </c>
      <c r="M27" s="11">
        <f>M12/J27</f>
        <v>0.6470588235294118</v>
      </c>
    </row>
    <row r="28" spans="1:19" x14ac:dyDescent="0.25">
      <c r="A28" s="32" t="s">
        <v>7</v>
      </c>
      <c r="B28" s="33">
        <v>135</v>
      </c>
      <c r="C28" s="36">
        <f>C13/B28</f>
        <v>0.2814814814814815</v>
      </c>
      <c r="D28" s="36">
        <f>D13/B28</f>
        <v>0.4</v>
      </c>
      <c r="E28" s="37">
        <f>E13/B28</f>
        <v>0.4148148148148148</v>
      </c>
      <c r="F28" s="33">
        <v>32</v>
      </c>
      <c r="G28" s="36">
        <f>G13/F28</f>
        <v>0.4375</v>
      </c>
      <c r="H28" s="36">
        <f>H13/F28</f>
        <v>0.5625</v>
      </c>
      <c r="I28" s="37">
        <f>I13/F28</f>
        <v>0.625</v>
      </c>
      <c r="J28" s="33">
        <v>134</v>
      </c>
      <c r="K28" s="36">
        <f>K13/J28</f>
        <v>0.52238805970149249</v>
      </c>
      <c r="L28" s="36">
        <f>L13/J28</f>
        <v>0.65671641791044777</v>
      </c>
      <c r="M28" s="37">
        <f>M13/J28</f>
        <v>0.67164179104477617</v>
      </c>
    </row>
    <row r="29" spans="1:19" ht="17.25" x14ac:dyDescent="0.25">
      <c r="A29" s="32" t="s">
        <v>21</v>
      </c>
      <c r="B29" s="33">
        <v>118</v>
      </c>
      <c r="C29" s="36">
        <f t="shared" ref="C29" si="0">C14/B29</f>
        <v>0.26271186440677968</v>
      </c>
      <c r="D29" s="36">
        <f>D14/B29</f>
        <v>0.4152542372881356</v>
      </c>
      <c r="E29" s="37">
        <f t="shared" ref="E29" si="1">E14/B29</f>
        <v>0.4576271186440678</v>
      </c>
      <c r="F29" s="33">
        <v>29</v>
      </c>
      <c r="G29" s="36">
        <f t="shared" ref="G29" si="2">G14/F29</f>
        <v>0.2413793103448276</v>
      </c>
      <c r="H29" s="36">
        <f t="shared" ref="H29" si="3">H14/F29</f>
        <v>0.31034482758620691</v>
      </c>
      <c r="I29" s="37">
        <f t="shared" ref="I29" si="4">I14/F29</f>
        <v>0.34482758620689657</v>
      </c>
      <c r="J29" s="33">
        <v>107</v>
      </c>
      <c r="K29" s="36">
        <f t="shared" ref="K29" si="5">K14/J29</f>
        <v>0.54205607476635509</v>
      </c>
      <c r="L29" s="36">
        <f t="shared" ref="L29" si="6">L14/J29</f>
        <v>0.60747663551401865</v>
      </c>
      <c r="M29" s="37">
        <f t="shared" ref="M29" si="7">M14/J29</f>
        <v>0.62616822429906538</v>
      </c>
    </row>
    <row r="30" spans="1:19" ht="17.25" x14ac:dyDescent="0.25">
      <c r="A30" s="8" t="s">
        <v>26</v>
      </c>
      <c r="B30" s="18">
        <v>99</v>
      </c>
      <c r="C30" s="12">
        <f t="shared" ref="C30" si="8">C15/B30</f>
        <v>0.35353535353535354</v>
      </c>
      <c r="D30" s="12">
        <f>D15/B30</f>
        <v>0.41414141414141414</v>
      </c>
      <c r="E30" s="13">
        <f t="shared" ref="E30" si="9">E15/B30</f>
        <v>0.44444444444444442</v>
      </c>
      <c r="F30" s="18">
        <v>31</v>
      </c>
      <c r="G30" s="12">
        <f t="shared" ref="G30" si="10">G15/F30</f>
        <v>0.41935483870967744</v>
      </c>
      <c r="H30" s="12">
        <f t="shared" ref="H30" si="11">H15/F30</f>
        <v>0.45161290322580644</v>
      </c>
      <c r="I30" s="13">
        <f t="shared" ref="I30" si="12">I15/F30</f>
        <v>0.5161290322580645</v>
      </c>
      <c r="J30" s="18">
        <v>144</v>
      </c>
      <c r="K30" s="12">
        <f t="shared" ref="K30" si="13">K15/J30</f>
        <v>0.49305555555555558</v>
      </c>
      <c r="L30" s="12">
        <f t="shared" ref="L30" si="14">L15/J30</f>
        <v>0.59027777777777779</v>
      </c>
      <c r="M30" s="13">
        <f t="shared" ref="M30" si="15">M15/J30</f>
        <v>0.60416666666666663</v>
      </c>
    </row>
    <row r="31" spans="1:19" ht="6" customHeight="1" x14ac:dyDescent="0.25">
      <c r="A31" s="26"/>
      <c r="B31" s="27"/>
      <c r="C31" s="28"/>
      <c r="D31" s="28"/>
      <c r="E31" s="28"/>
      <c r="F31" s="27"/>
      <c r="G31" s="28"/>
      <c r="H31" s="28"/>
      <c r="I31" s="28"/>
      <c r="J31" s="27"/>
      <c r="K31" s="28"/>
      <c r="L31" s="28"/>
      <c r="M31" s="28"/>
    </row>
    <row r="32" spans="1:19" ht="14.25" customHeight="1" x14ac:dyDescent="0.25">
      <c r="A32" s="46" t="s">
        <v>23</v>
      </c>
      <c r="B32" s="47"/>
      <c r="C32" s="47"/>
      <c r="D32" s="47"/>
      <c r="E32" s="47"/>
      <c r="F32" s="47"/>
      <c r="G32" s="47"/>
      <c r="H32" s="47"/>
      <c r="I32" s="47"/>
      <c r="J32" s="47"/>
      <c r="K32" s="47"/>
      <c r="L32" s="47"/>
      <c r="M32" s="47"/>
    </row>
    <row r="33" spans="1:14" ht="14.25" customHeight="1" x14ac:dyDescent="0.25">
      <c r="A33" s="46" t="s">
        <v>24</v>
      </c>
      <c r="B33" s="57"/>
      <c r="C33" s="57"/>
      <c r="D33" s="57"/>
      <c r="E33" s="57"/>
      <c r="F33" s="57"/>
      <c r="G33" s="57"/>
      <c r="H33" s="57"/>
      <c r="I33" s="57"/>
      <c r="J33" s="57"/>
      <c r="K33" s="57"/>
      <c r="L33" s="57"/>
      <c r="M33" s="57"/>
    </row>
    <row r="34" spans="1:14" ht="35.25" customHeight="1" x14ac:dyDescent="0.25">
      <c r="A34" s="44" t="s">
        <v>16</v>
      </c>
      <c r="B34" s="45"/>
      <c r="C34" s="45"/>
      <c r="D34" s="45"/>
      <c r="E34" s="45"/>
      <c r="F34" s="45"/>
      <c r="G34" s="45"/>
      <c r="H34" s="45"/>
      <c r="I34" s="45"/>
      <c r="J34" s="45"/>
      <c r="K34" s="45"/>
      <c r="L34" s="45"/>
      <c r="M34" s="45"/>
      <c r="N34" s="1"/>
    </row>
    <row r="36" spans="1:14" hidden="1" x14ac:dyDescent="0.25"/>
    <row r="37" spans="1:14" ht="15.75" hidden="1" x14ac:dyDescent="0.25">
      <c r="A37" s="38" t="s">
        <v>13</v>
      </c>
    </row>
    <row r="38" spans="1:14" ht="15.75" hidden="1" x14ac:dyDescent="0.25">
      <c r="A38" s="5"/>
      <c r="B38" s="48" t="s">
        <v>8</v>
      </c>
      <c r="C38" s="49"/>
      <c r="D38" s="49"/>
      <c r="E38" s="50"/>
      <c r="F38" s="49" t="s">
        <v>9</v>
      </c>
      <c r="G38" s="49"/>
      <c r="H38" s="49"/>
      <c r="I38" s="50"/>
      <c r="J38" s="48" t="s">
        <v>10</v>
      </c>
      <c r="K38" s="49"/>
      <c r="L38" s="49"/>
      <c r="M38" s="50"/>
    </row>
    <row r="39" spans="1:14" ht="64.5" hidden="1" x14ac:dyDescent="0.25">
      <c r="A39" s="6"/>
      <c r="B39" s="4" t="s">
        <v>11</v>
      </c>
      <c r="C39" s="2" t="s">
        <v>12</v>
      </c>
      <c r="D39" s="2" t="s">
        <v>14</v>
      </c>
      <c r="E39" s="3" t="s">
        <v>15</v>
      </c>
      <c r="F39" s="4" t="s">
        <v>11</v>
      </c>
      <c r="G39" s="2" t="s">
        <v>12</v>
      </c>
      <c r="H39" s="2" t="s">
        <v>14</v>
      </c>
      <c r="I39" s="3" t="s">
        <v>15</v>
      </c>
      <c r="J39" s="4" t="s">
        <v>11</v>
      </c>
      <c r="K39" s="2" t="s">
        <v>12</v>
      </c>
      <c r="L39" s="2" t="s">
        <v>14</v>
      </c>
      <c r="M39" s="3" t="s">
        <v>15</v>
      </c>
    </row>
    <row r="40" spans="1:14" hidden="1" x14ac:dyDescent="0.25">
      <c r="A40" s="7" t="s">
        <v>3</v>
      </c>
      <c r="B40" s="16">
        <v>125</v>
      </c>
      <c r="C40" s="19">
        <v>36</v>
      </c>
      <c r="D40" s="19">
        <v>14</v>
      </c>
      <c r="E40" s="20">
        <v>1</v>
      </c>
      <c r="F40" s="16">
        <v>54</v>
      </c>
      <c r="G40" s="19">
        <v>27</v>
      </c>
      <c r="H40" s="19">
        <v>6</v>
      </c>
      <c r="I40" s="20">
        <v>1</v>
      </c>
      <c r="J40" s="16">
        <v>112</v>
      </c>
      <c r="K40" s="19">
        <v>45</v>
      </c>
      <c r="L40" s="19">
        <v>11</v>
      </c>
      <c r="M40" s="21">
        <v>4</v>
      </c>
    </row>
    <row r="41" spans="1:14" hidden="1" x14ac:dyDescent="0.25">
      <c r="A41" s="7" t="s">
        <v>4</v>
      </c>
      <c r="B41" s="17">
        <v>79</v>
      </c>
      <c r="C41" s="22">
        <v>20</v>
      </c>
      <c r="D41" s="22">
        <v>13</v>
      </c>
      <c r="E41" s="23">
        <v>4</v>
      </c>
      <c r="F41" s="17">
        <v>54</v>
      </c>
      <c r="G41" s="22">
        <v>20</v>
      </c>
      <c r="H41" s="22">
        <v>6</v>
      </c>
      <c r="I41" s="23">
        <v>0</v>
      </c>
      <c r="J41" s="17">
        <v>106</v>
      </c>
      <c r="K41" s="22">
        <v>47</v>
      </c>
      <c r="L41" s="22">
        <v>7</v>
      </c>
      <c r="M41" s="23">
        <v>3</v>
      </c>
    </row>
    <row r="42" spans="1:14" hidden="1" x14ac:dyDescent="0.25">
      <c r="A42" s="7" t="s">
        <v>5</v>
      </c>
      <c r="B42" s="17">
        <v>117</v>
      </c>
      <c r="C42" s="22">
        <v>33</v>
      </c>
      <c r="D42" s="22">
        <v>17</v>
      </c>
      <c r="E42" s="23">
        <v>8</v>
      </c>
      <c r="F42" s="17">
        <v>46</v>
      </c>
      <c r="G42" s="22">
        <v>18</v>
      </c>
      <c r="H42" s="22">
        <v>4</v>
      </c>
      <c r="I42" s="23">
        <v>1</v>
      </c>
      <c r="J42" s="17">
        <v>106</v>
      </c>
      <c r="K42" s="22">
        <v>43</v>
      </c>
      <c r="L42" s="22">
        <v>13</v>
      </c>
      <c r="M42" s="23">
        <v>1</v>
      </c>
    </row>
    <row r="43" spans="1:14" hidden="1" x14ac:dyDescent="0.25">
      <c r="A43" s="7" t="s">
        <v>6</v>
      </c>
      <c r="B43" s="17">
        <v>144</v>
      </c>
      <c r="C43" s="22">
        <v>40</v>
      </c>
      <c r="D43" s="22">
        <v>21</v>
      </c>
      <c r="E43" s="23">
        <v>5</v>
      </c>
      <c r="F43" s="17">
        <v>31</v>
      </c>
      <c r="G43" s="22">
        <v>13</v>
      </c>
      <c r="H43" s="22">
        <v>1</v>
      </c>
      <c r="I43" s="23">
        <v>0</v>
      </c>
      <c r="J43" s="17">
        <v>136</v>
      </c>
      <c r="K43" s="22">
        <v>77</v>
      </c>
      <c r="L43" s="22">
        <v>9</v>
      </c>
      <c r="M43" s="23">
        <v>2</v>
      </c>
    </row>
    <row r="44" spans="1:14" hidden="1" x14ac:dyDescent="0.25">
      <c r="A44" s="32" t="s">
        <v>7</v>
      </c>
      <c r="B44" s="33">
        <v>135</v>
      </c>
      <c r="C44" s="34">
        <v>38</v>
      </c>
      <c r="D44" s="34">
        <v>16</v>
      </c>
      <c r="E44" s="35">
        <v>2</v>
      </c>
      <c r="F44" s="33">
        <v>32</v>
      </c>
      <c r="G44" s="34">
        <v>14</v>
      </c>
      <c r="H44" s="34">
        <v>4</v>
      </c>
      <c r="I44" s="35">
        <v>2</v>
      </c>
      <c r="J44" s="33">
        <v>134</v>
      </c>
      <c r="K44" s="34">
        <v>70</v>
      </c>
      <c r="L44" s="34">
        <v>18</v>
      </c>
      <c r="M44" s="35">
        <v>2</v>
      </c>
    </row>
    <row r="45" spans="1:14" hidden="1" x14ac:dyDescent="0.25">
      <c r="A45" s="8" t="s">
        <v>7</v>
      </c>
      <c r="B45" s="18">
        <v>118</v>
      </c>
      <c r="C45" s="24">
        <v>31</v>
      </c>
      <c r="D45" s="24">
        <v>18</v>
      </c>
      <c r="E45" s="25">
        <v>5</v>
      </c>
      <c r="F45" s="18">
        <v>29</v>
      </c>
      <c r="G45" s="24">
        <v>7</v>
      </c>
      <c r="H45" s="24">
        <v>2</v>
      </c>
      <c r="I45" s="25">
        <v>1</v>
      </c>
      <c r="J45" s="18">
        <v>107</v>
      </c>
      <c r="K45" s="24">
        <v>58</v>
      </c>
      <c r="L45" s="24">
        <v>7</v>
      </c>
      <c r="M45" s="25">
        <v>2</v>
      </c>
    </row>
    <row r="46" spans="1:14" hidden="1" x14ac:dyDescent="0.25"/>
  </sheetData>
  <mergeCells count="17">
    <mergeCell ref="B7:E7"/>
    <mergeCell ref="F7:I7"/>
    <mergeCell ref="J7:M7"/>
    <mergeCell ref="A2:M2"/>
    <mergeCell ref="A3:M3"/>
    <mergeCell ref="A17:S17"/>
    <mergeCell ref="A19:M19"/>
    <mergeCell ref="A32:M32"/>
    <mergeCell ref="A34:M34"/>
    <mergeCell ref="B38:E38"/>
    <mergeCell ref="F38:I38"/>
    <mergeCell ref="J38:M38"/>
    <mergeCell ref="B22:E22"/>
    <mergeCell ref="F22:I22"/>
    <mergeCell ref="J22:M22"/>
    <mergeCell ref="A18:M18"/>
    <mergeCell ref="A33:M33"/>
  </mergeCells>
  <pageMargins left="0.45" right="0.2" top="0.5" bottom="0"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Rates</vt:lpstr>
      <vt:lpstr>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Dorman, Laura Gransky</dc:creator>
  <cp:lastModifiedBy>Dorman, Laura Gransky</cp:lastModifiedBy>
  <cp:lastPrinted>2022-12-01T15:09:00Z</cp:lastPrinted>
  <dcterms:created xsi:type="dcterms:W3CDTF">2021-01-06T17:46:01Z</dcterms:created>
  <dcterms:modified xsi:type="dcterms:W3CDTF">2022-12-01T15:09:10Z</dcterms:modified>
</cp:coreProperties>
</file>