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rientation 2023\"/>
    </mc:Choice>
  </mc:AlternateContent>
  <xr:revisionPtr revIDLastSave="0" documentId="13_ncr:1_{633E3A20-2ABC-4AB9-BBE3-AD1ED67282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C25" i="2"/>
  <c r="B25" i="2"/>
  <c r="B37" i="2"/>
  <c r="B40" i="2" s="1"/>
  <c r="B41" i="2" s="1"/>
</calcChain>
</file>

<file path=xl/sharedStrings.xml><?xml version="1.0" encoding="utf-8"?>
<sst xmlns="http://schemas.openxmlformats.org/spreadsheetml/2006/main" count="178" uniqueCount="86">
  <si>
    <t>Tuition (rates listed; use calculator online)</t>
  </si>
  <si>
    <t>Fees (see calculator online)</t>
  </si>
  <si>
    <t>Room (townhouse/apartment)**</t>
  </si>
  <si>
    <t>Board (standard meal plan)**</t>
  </si>
  <si>
    <t>Student Health Insurance (may be waived)***</t>
  </si>
  <si>
    <t>Total Direct Costs</t>
  </si>
  <si>
    <t>Indirect Cost (estimated; not charged to students)</t>
  </si>
  <si>
    <t>Books</t>
  </si>
  <si>
    <t>Transportation</t>
  </si>
  <si>
    <t>Personal/Miscellaneous</t>
  </si>
  <si>
    <t>TOTAL Cost of Attendance</t>
  </si>
  <si>
    <t>IL Resident</t>
  </si>
  <si>
    <t>Non-IL Residence</t>
  </si>
  <si>
    <t>Online</t>
  </si>
  <si>
    <t>Tuition rates per credit hour</t>
  </si>
  <si>
    <t xml:space="preserve">This worksheet is intended to be a tool for you only. This does not represent a bill and is an estimate only to be used for planning purposes. Cost and Aid will be adjusted based on actual enrollment and other factors. </t>
  </si>
  <si>
    <t>Name:</t>
  </si>
  <si>
    <t>UIN:</t>
  </si>
  <si>
    <t>Estimated Enrolled Hours Per Semester:</t>
  </si>
  <si>
    <t>Average Annual Estimated Cost (Fall &amp; Spring)*</t>
  </si>
  <si>
    <t>Estimated Financial Aid</t>
  </si>
  <si>
    <t>Gift Aid</t>
  </si>
  <si>
    <t>Tuition Waivers</t>
  </si>
  <si>
    <t>$</t>
  </si>
  <si>
    <t>Scholarships</t>
  </si>
  <si>
    <t>Self-Help Aid</t>
  </si>
  <si>
    <t>Student Loans (fees 1.057%)</t>
  </si>
  <si>
    <t>Grad PLUS Loan (fees 4.228%)</t>
  </si>
  <si>
    <t>Other Aid</t>
  </si>
  <si>
    <r>
      <t xml:space="preserve">Other </t>
    </r>
    <r>
      <rPr>
        <u/>
        <sz val="11"/>
        <color indexed="8"/>
        <rFont val="Calibri"/>
        <family val="2"/>
      </rPr>
      <t xml:space="preserve">                   </t>
    </r>
  </si>
  <si>
    <t>Other</t>
  </si>
  <si>
    <t>Total Aid</t>
  </si>
  <si>
    <t>Total Charges</t>
  </si>
  <si>
    <t>Total Aid:</t>
  </si>
  <si>
    <t>Balance remaining:</t>
  </si>
  <si>
    <t>* Amounts are estimated and will change based on number of credit hours enrolled.</t>
  </si>
  <si>
    <t>*** Health insurance is charged to students except those in fully online programs.</t>
  </si>
  <si>
    <t xml:space="preserve">More information on reverse. </t>
  </si>
  <si>
    <t>Definitions</t>
  </si>
  <si>
    <t>Direct Costs: Tuition, fees, and Room &amp; Board (if on campus)</t>
  </si>
  <si>
    <t>Grants and Scholarships: Gift aid you do not have to repay</t>
  </si>
  <si>
    <t xml:space="preserve">Self-Help Aid: Must be repaid.  federal student loans, parent PLUS loans, other education loans </t>
  </si>
  <si>
    <t>Indirect Costs: Represents an average estimate of other related expenses.</t>
  </si>
  <si>
    <t>You are in control of these expenses. Indirect Costs are not charged to your UIS account.</t>
  </si>
  <si>
    <t>Loan Type</t>
  </si>
  <si>
    <t>Borrower Type</t>
  </si>
  <si>
    <t>Fixed Interest Rate</t>
  </si>
  <si>
    <t>Direct Subsidized Loans and Direct Unsubsidized Loans</t>
  </si>
  <si>
    <t>Undergraduate</t>
  </si>
  <si>
    <t>Direct Unsubsidized Loans</t>
  </si>
  <si>
    <t>Graduate or Professional</t>
  </si>
  <si>
    <t>Direct PLUS Loans</t>
  </si>
  <si>
    <t>Parents and Graduate or Professional Students</t>
  </si>
  <si>
    <t>Billing and Payment Information</t>
  </si>
  <si>
    <t xml:space="preserve">Actual bills are generated by semester. </t>
  </si>
  <si>
    <t xml:space="preserve">Fall tuition and fees will be generated in early August. </t>
  </si>
  <si>
    <t>Payment due dates are as follows:</t>
  </si>
  <si>
    <t>Fall - Due September 28</t>
  </si>
  <si>
    <t>Spring- Due February 28</t>
  </si>
  <si>
    <t>Summer- Due June 28</t>
  </si>
  <si>
    <t xml:space="preserve">Graduate IL resident: </t>
  </si>
  <si>
    <t xml:space="preserve">Graduate Non-resident: </t>
  </si>
  <si>
    <t xml:space="preserve">Graduate E-tuition: </t>
  </si>
  <si>
    <t>We recommend using the Tuition and Fee calculator online at https://www.uis.edu/cost-aid/cost-attendance/tuition-fees</t>
  </si>
  <si>
    <t>**Amounts will vary for Room &amp; Board based on On-Campus and Off-Campus Residence type.</t>
  </si>
  <si>
    <t>Please visit www.paymybill.uillinois.edu for more information on billing, payment plans, setting up an authorized payer and more.</t>
  </si>
  <si>
    <t>New Graduate Students entering Fall 2023 (Living On-Campus)(based on 8 credits/semester)</t>
  </si>
  <si>
    <t>New Graduate Students entering Fall 2023(Living Off-Campus)(based on 8 credits/semester)</t>
  </si>
  <si>
    <t>Interest Rates for Direct Loans First Disbursed on or After July 1, 2023</t>
  </si>
  <si>
    <t>Direct Cost</t>
  </si>
  <si>
    <t>University of Illinois Springfield
2023-2024 Estimated Cost and Aid Worksheet</t>
  </si>
  <si>
    <t>PLUS Loan (fees 4.228%)</t>
  </si>
  <si>
    <t xml:space="preserve">Fall bills will be generated in early August. </t>
  </si>
  <si>
    <t>Graduate IL resident: $332.25</t>
  </si>
  <si>
    <t>Graduate Non-resident: $681.75</t>
  </si>
  <si>
    <t>Graduate E-tuition: $365.75</t>
  </si>
  <si>
    <t>Online Fees</t>
  </si>
  <si>
    <t>N/A</t>
  </si>
  <si>
    <t>We recommend using the Tuition and Fee calculator online at 
https://www.uis.edu/cost-aid/cost-attendance/tuition-fees</t>
  </si>
  <si>
    <t>University of Illinois Springfield
Graduate 2023-2024 Estimated Cost and Aid Worksheet</t>
  </si>
  <si>
    <t>Choose one :</t>
  </si>
  <si>
    <t>New Graduate Students entering Fall 2023 (Living Off-Campus)(based on 8 credits/semester)</t>
  </si>
  <si>
    <t>Scholarships &amp; Waivers</t>
  </si>
  <si>
    <t>Waivers</t>
  </si>
  <si>
    <t>Housing &amp; Meals**</t>
  </si>
  <si>
    <t>**Student who reside On-Campus may view housing and meal plan rates on the UIS Housing webpage.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</si>
</sst>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1"/>
      <color rgb="FF17232E"/>
      <name val="Calibri"/>
      <family val="2"/>
      <scheme val="minor"/>
    </font>
    <font>
      <b/>
      <sz val="11"/>
      <color rgb="FF345065"/>
      <name val="Calibri"/>
      <family val="2"/>
      <scheme val="minor"/>
    </font>
    <font>
      <sz val="11"/>
      <color rgb="FF212529"/>
      <name val="Calibri"/>
      <family val="2"/>
      <scheme val="minor"/>
    </font>
    <font>
      <b/>
      <sz val="11"/>
      <color rgb="FF21252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FF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BDC1C2"/>
      </bottom>
      <diagonal/>
    </border>
    <border>
      <left/>
      <right/>
      <top/>
      <bottom style="medium">
        <color rgb="FFBDC1C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/>
    <xf numFmtId="164" fontId="0" fillId="0" borderId="1" xfId="0" applyNumberFormat="1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right" inden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44" fontId="1" fillId="0" borderId="1" xfId="1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44" fontId="2" fillId="0" borderId="3" xfId="1" applyFont="1" applyBorder="1" applyAlignment="1">
      <alignment horizontal="left"/>
    </xf>
    <xf numFmtId="0" fontId="2" fillId="0" borderId="0" xfId="0" applyFont="1" applyAlignment="1">
      <alignment horizontal="right"/>
    </xf>
    <xf numFmtId="44" fontId="2" fillId="0" borderId="0" xfId="1" applyFont="1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left"/>
    </xf>
    <xf numFmtId="164" fontId="2" fillId="0" borderId="0" xfId="0" applyNumberFormat="1" applyFont="1" applyAlignment="1">
      <alignment horizontal="right" wrapText="1"/>
    </xf>
    <xf numFmtId="164" fontId="2" fillId="0" borderId="2" xfId="0" applyNumberFormat="1" applyFont="1" applyBorder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10" fontId="11" fillId="2" borderId="6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2" fillId="0" borderId="4" xfId="0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 indent="1"/>
    </xf>
    <xf numFmtId="44" fontId="0" fillId="0" borderId="1" xfId="1" applyFont="1" applyBorder="1" applyAlignment="1">
      <alignment horizontal="left"/>
    </xf>
    <xf numFmtId="10" fontId="11" fillId="2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6" fontId="0" fillId="0" borderId="1" xfId="0" applyNumberFormat="1" applyBorder="1"/>
    <xf numFmtId="6" fontId="0" fillId="0" borderId="0" xfId="0" applyNumberFormat="1"/>
    <xf numFmtId="164" fontId="0" fillId="0" borderId="1" xfId="1" applyNumberFormat="1" applyFont="1" applyBorder="1" applyAlignment="1">
      <alignment horizontal="left"/>
    </xf>
    <xf numFmtId="0" fontId="2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/>
    <xf numFmtId="0" fontId="2" fillId="0" borderId="10" xfId="0" applyFont="1" applyBorder="1"/>
    <xf numFmtId="0" fontId="2" fillId="0" borderId="8" xfId="0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2" fillId="0" borderId="4" xfId="0" applyFont="1" applyBorder="1"/>
    <xf numFmtId="0" fontId="0" fillId="0" borderId="0" xfId="0"/>
    <xf numFmtId="0" fontId="8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9"/>
  <sheetViews>
    <sheetView view="pageLayout" topLeftCell="A46" zoomScaleNormal="100" workbookViewId="0">
      <selection activeCell="A24" sqref="A24"/>
    </sheetView>
  </sheetViews>
  <sheetFormatPr defaultRowHeight="15" x14ac:dyDescent="0.25"/>
  <cols>
    <col min="1" max="1" width="45.85546875" customWidth="1"/>
    <col min="2" max="2" width="14.42578125" customWidth="1"/>
    <col min="3" max="3" width="15.85546875" customWidth="1"/>
    <col min="4" max="4" width="15.140625" customWidth="1"/>
    <col min="5" max="5" width="28.85546875" customWidth="1"/>
  </cols>
  <sheetData>
    <row r="1" spans="1:5" ht="15" customHeight="1" x14ac:dyDescent="0.25">
      <c r="A1" s="48" t="s">
        <v>15</v>
      </c>
      <c r="B1" s="48"/>
      <c r="C1" s="48"/>
      <c r="D1" s="48"/>
      <c r="E1" s="48"/>
    </row>
    <row r="2" spans="1:5" x14ac:dyDescent="0.25">
      <c r="A2" s="48"/>
      <c r="B2" s="48"/>
      <c r="C2" s="48"/>
      <c r="D2" s="48"/>
      <c r="E2" s="48"/>
    </row>
    <row r="3" spans="1:5" x14ac:dyDescent="0.25">
      <c r="A3" s="46" t="s">
        <v>16</v>
      </c>
      <c r="B3" s="47"/>
      <c r="C3" s="40"/>
      <c r="D3" s="40"/>
      <c r="E3" s="28"/>
    </row>
    <row r="4" spans="1:5" x14ac:dyDescent="0.25">
      <c r="A4" s="46" t="s">
        <v>17</v>
      </c>
      <c r="B4" s="47"/>
      <c r="C4" s="40"/>
      <c r="D4" s="40"/>
      <c r="E4" s="28"/>
    </row>
    <row r="5" spans="1:5" x14ac:dyDescent="0.25">
      <c r="A5" s="46" t="s">
        <v>18</v>
      </c>
      <c r="B5" s="47"/>
      <c r="C5" s="40"/>
      <c r="D5" s="40"/>
      <c r="E5" s="28"/>
    </row>
    <row r="6" spans="1:5" ht="15.75" customHeight="1" x14ac:dyDescent="0.25">
      <c r="A6" s="45" t="s">
        <v>63</v>
      </c>
      <c r="B6" s="45"/>
      <c r="C6" s="45"/>
      <c r="D6" s="45"/>
      <c r="E6" s="45"/>
    </row>
    <row r="7" spans="1:5" ht="15.75" customHeight="1" x14ac:dyDescent="0.3">
      <c r="A7" s="44" t="s">
        <v>19</v>
      </c>
      <c r="B7" s="44"/>
      <c r="C7" s="44"/>
      <c r="D7" s="44"/>
      <c r="E7" s="44"/>
    </row>
    <row r="8" spans="1:5" ht="15" customHeight="1" x14ac:dyDescent="0.25">
      <c r="A8" s="41" t="s">
        <v>66</v>
      </c>
      <c r="B8" s="42"/>
      <c r="C8" s="42"/>
      <c r="D8" s="43"/>
    </row>
    <row r="9" spans="1:5" ht="15" customHeight="1" x14ac:dyDescent="0.25">
      <c r="A9" s="1" t="s">
        <v>69</v>
      </c>
      <c r="B9" s="1" t="s">
        <v>11</v>
      </c>
      <c r="C9" s="1" t="s">
        <v>12</v>
      </c>
      <c r="D9" s="1" t="s">
        <v>13</v>
      </c>
      <c r="E9" s="7" t="s">
        <v>14</v>
      </c>
    </row>
    <row r="10" spans="1:5" ht="18.75" customHeight="1" x14ac:dyDescent="0.25">
      <c r="A10" s="3" t="s">
        <v>0</v>
      </c>
      <c r="B10" s="3"/>
      <c r="C10" s="3"/>
      <c r="D10" s="2"/>
      <c r="E10" s="8" t="s">
        <v>60</v>
      </c>
    </row>
    <row r="11" spans="1:5" x14ac:dyDescent="0.25">
      <c r="A11" s="3" t="s">
        <v>1</v>
      </c>
      <c r="B11" s="3"/>
      <c r="C11" s="3"/>
      <c r="D11" s="2"/>
      <c r="E11" s="8" t="s">
        <v>61</v>
      </c>
    </row>
    <row r="12" spans="1:5" x14ac:dyDescent="0.25">
      <c r="A12" s="3" t="s">
        <v>2</v>
      </c>
      <c r="B12" s="3"/>
      <c r="C12" s="3"/>
      <c r="D12" s="2"/>
      <c r="E12" s="8" t="s">
        <v>62</v>
      </c>
    </row>
    <row r="13" spans="1:5" x14ac:dyDescent="0.25">
      <c r="A13" s="3" t="s">
        <v>3</v>
      </c>
      <c r="B13" s="3"/>
      <c r="C13" s="3"/>
      <c r="D13" s="2"/>
    </row>
    <row r="14" spans="1:5" x14ac:dyDescent="0.25">
      <c r="A14" s="3" t="s">
        <v>4</v>
      </c>
      <c r="B14" s="3"/>
      <c r="C14" s="3"/>
      <c r="D14" s="2"/>
    </row>
    <row r="15" spans="1:5" x14ac:dyDescent="0.25">
      <c r="A15" s="4" t="s">
        <v>5</v>
      </c>
      <c r="B15" s="4"/>
      <c r="C15" s="4"/>
      <c r="D15" s="5"/>
    </row>
    <row r="16" spans="1:5" x14ac:dyDescent="0.25">
      <c r="A16" s="1" t="s">
        <v>6</v>
      </c>
      <c r="B16" s="1"/>
      <c r="C16" s="1"/>
      <c r="D16" s="2"/>
    </row>
    <row r="17" spans="1:5" x14ac:dyDescent="0.25">
      <c r="A17" s="3" t="s">
        <v>7</v>
      </c>
      <c r="B17" s="3"/>
      <c r="C17" s="3"/>
      <c r="D17" s="2"/>
    </row>
    <row r="18" spans="1:5" x14ac:dyDescent="0.25">
      <c r="A18" s="3" t="s">
        <v>8</v>
      </c>
      <c r="B18" s="3"/>
      <c r="C18" s="3"/>
      <c r="D18" s="2"/>
    </row>
    <row r="19" spans="1:5" x14ac:dyDescent="0.25">
      <c r="A19" s="3" t="s">
        <v>9</v>
      </c>
      <c r="B19" s="3"/>
      <c r="C19" s="3"/>
      <c r="D19" s="2"/>
    </row>
    <row r="20" spans="1:5" x14ac:dyDescent="0.25">
      <c r="A20" s="6" t="s">
        <v>10</v>
      </c>
      <c r="B20" s="6"/>
      <c r="C20" s="6"/>
      <c r="D20" s="5"/>
    </row>
    <row r="22" spans="1:5" x14ac:dyDescent="0.25">
      <c r="A22" s="41" t="s">
        <v>67</v>
      </c>
      <c r="B22" s="42"/>
      <c r="C22" s="42"/>
      <c r="D22" s="43"/>
    </row>
    <row r="23" spans="1:5" x14ac:dyDescent="0.25">
      <c r="A23" s="1" t="s">
        <v>69</v>
      </c>
      <c r="B23" s="1" t="s">
        <v>11</v>
      </c>
      <c r="C23" s="1" t="s">
        <v>12</v>
      </c>
      <c r="D23" s="1" t="s">
        <v>13</v>
      </c>
      <c r="E23" s="7" t="s">
        <v>14</v>
      </c>
    </row>
    <row r="24" spans="1:5" x14ac:dyDescent="0.25">
      <c r="A24" s="3" t="s">
        <v>0</v>
      </c>
      <c r="B24" s="3"/>
      <c r="C24" s="3"/>
      <c r="D24" s="2"/>
      <c r="E24" s="8" t="s">
        <v>60</v>
      </c>
    </row>
    <row r="25" spans="1:5" x14ac:dyDescent="0.25">
      <c r="A25" s="3" t="s">
        <v>1</v>
      </c>
      <c r="B25" s="3"/>
      <c r="C25" s="3"/>
      <c r="D25" s="2"/>
      <c r="E25" s="8" t="s">
        <v>61</v>
      </c>
    </row>
    <row r="26" spans="1:5" x14ac:dyDescent="0.25">
      <c r="A26" s="3" t="s">
        <v>4</v>
      </c>
      <c r="B26" s="3"/>
      <c r="C26" s="3"/>
      <c r="D26" s="2"/>
      <c r="E26" s="8" t="s">
        <v>62</v>
      </c>
    </row>
    <row r="27" spans="1:5" x14ac:dyDescent="0.25">
      <c r="A27" s="4" t="s">
        <v>5</v>
      </c>
      <c r="B27" s="4"/>
      <c r="C27" s="4"/>
      <c r="D27" s="5"/>
    </row>
    <row r="28" spans="1:5" x14ac:dyDescent="0.25">
      <c r="A28" s="1" t="s">
        <v>6</v>
      </c>
      <c r="B28" s="1"/>
      <c r="C28" s="1"/>
      <c r="D28" s="2"/>
    </row>
    <row r="29" spans="1:5" x14ac:dyDescent="0.25">
      <c r="A29" s="3" t="s">
        <v>2</v>
      </c>
      <c r="B29" s="3"/>
      <c r="C29" s="3"/>
      <c r="D29" s="2"/>
    </row>
    <row r="30" spans="1:5" x14ac:dyDescent="0.25">
      <c r="A30" s="3" t="s">
        <v>3</v>
      </c>
      <c r="B30" s="3"/>
      <c r="C30" s="3"/>
      <c r="D30" s="2"/>
    </row>
    <row r="31" spans="1:5" x14ac:dyDescent="0.25">
      <c r="A31" s="3" t="s">
        <v>7</v>
      </c>
      <c r="B31" s="3"/>
      <c r="C31" s="3"/>
      <c r="D31" s="2"/>
    </row>
    <row r="32" spans="1:5" x14ac:dyDescent="0.25">
      <c r="A32" s="3" t="s">
        <v>8</v>
      </c>
      <c r="B32" s="3"/>
      <c r="C32" s="3"/>
      <c r="D32" s="2"/>
    </row>
    <row r="33" spans="1:4" x14ac:dyDescent="0.25">
      <c r="A33" s="3" t="s">
        <v>9</v>
      </c>
      <c r="B33" s="3"/>
      <c r="C33" s="3"/>
      <c r="D33" s="2"/>
    </row>
    <row r="34" spans="1:4" x14ac:dyDescent="0.25">
      <c r="A34" s="6" t="s">
        <v>10</v>
      </c>
      <c r="B34" s="6"/>
      <c r="C34" s="6"/>
      <c r="D34" s="5"/>
    </row>
    <row r="38" spans="1:4" ht="18.75" x14ac:dyDescent="0.3">
      <c r="A38" s="55" t="s">
        <v>20</v>
      </c>
      <c r="B38" s="56"/>
      <c r="C38" s="8"/>
    </row>
    <row r="39" spans="1:4" ht="18.75" x14ac:dyDescent="0.3">
      <c r="A39" s="11" t="s">
        <v>21</v>
      </c>
      <c r="B39" s="13"/>
      <c r="C39" s="8"/>
    </row>
    <row r="40" spans="1:4" x14ac:dyDescent="0.25">
      <c r="A40" s="3" t="s">
        <v>22</v>
      </c>
      <c r="B40" s="14" t="s">
        <v>23</v>
      </c>
      <c r="C40" s="9"/>
    </row>
    <row r="41" spans="1:4" ht="18.75" customHeight="1" x14ac:dyDescent="0.25">
      <c r="A41" s="3" t="s">
        <v>24</v>
      </c>
      <c r="B41" s="14" t="s">
        <v>23</v>
      </c>
      <c r="C41" s="9"/>
    </row>
    <row r="42" spans="1:4" x14ac:dyDescent="0.25">
      <c r="A42" s="3"/>
      <c r="B42" s="14" t="s">
        <v>23</v>
      </c>
      <c r="C42" s="9"/>
    </row>
    <row r="43" spans="1:4" ht="15" customHeight="1" x14ac:dyDescent="0.25">
      <c r="A43" s="11" t="s">
        <v>25</v>
      </c>
      <c r="B43" s="14" t="s">
        <v>23</v>
      </c>
      <c r="C43" s="9"/>
    </row>
    <row r="44" spans="1:4" x14ac:dyDescent="0.25">
      <c r="A44" s="3" t="s">
        <v>26</v>
      </c>
      <c r="B44" s="14" t="s">
        <v>23</v>
      </c>
      <c r="C44" s="9"/>
    </row>
    <row r="45" spans="1:4" x14ac:dyDescent="0.25">
      <c r="A45" s="3" t="s">
        <v>27</v>
      </c>
      <c r="B45" s="14" t="s">
        <v>23</v>
      </c>
      <c r="C45" s="9"/>
    </row>
    <row r="46" spans="1:4" x14ac:dyDescent="0.25">
      <c r="A46" s="11" t="s">
        <v>28</v>
      </c>
      <c r="B46" s="14"/>
      <c r="C46" s="9"/>
    </row>
    <row r="47" spans="1:4" x14ac:dyDescent="0.25">
      <c r="A47" s="3" t="s">
        <v>29</v>
      </c>
      <c r="B47" s="14" t="s">
        <v>23</v>
      </c>
      <c r="C47" s="9"/>
    </row>
    <row r="48" spans="1:4" x14ac:dyDescent="0.25">
      <c r="A48" s="3" t="s">
        <v>30</v>
      </c>
      <c r="B48" s="14" t="s">
        <v>23</v>
      </c>
      <c r="C48" s="9"/>
    </row>
    <row r="49" spans="1:5" ht="15" customHeight="1" thickBot="1" x14ac:dyDescent="0.3">
      <c r="A49" s="15" t="s">
        <v>31</v>
      </c>
      <c r="B49" s="16" t="s">
        <v>23</v>
      </c>
      <c r="C49" s="9"/>
    </row>
    <row r="50" spans="1:5" x14ac:dyDescent="0.25">
      <c r="A50" s="17"/>
      <c r="B50" s="18"/>
      <c r="C50" s="9"/>
    </row>
    <row r="51" spans="1:5" ht="15" customHeight="1" x14ac:dyDescent="0.25">
      <c r="A51" s="8" t="s">
        <v>32</v>
      </c>
      <c r="B51" s="19"/>
      <c r="C51" s="9"/>
    </row>
    <row r="52" spans="1:5" x14ac:dyDescent="0.25">
      <c r="A52" s="8" t="s">
        <v>33</v>
      </c>
      <c r="B52" s="20" t="s">
        <v>23</v>
      </c>
      <c r="C52" s="10"/>
    </row>
    <row r="53" spans="1:5" x14ac:dyDescent="0.25">
      <c r="A53" s="21" t="s">
        <v>34</v>
      </c>
      <c r="B53" s="22" t="s">
        <v>23</v>
      </c>
      <c r="C53" s="9"/>
    </row>
    <row r="54" spans="1:5" x14ac:dyDescent="0.25">
      <c r="B54" s="12"/>
      <c r="C54" s="9"/>
    </row>
    <row r="55" spans="1:5" x14ac:dyDescent="0.25">
      <c r="A55" s="53" t="s">
        <v>35</v>
      </c>
      <c r="B55" s="53"/>
      <c r="C55" s="53"/>
      <c r="D55" s="53"/>
      <c r="E55" s="53"/>
    </row>
    <row r="56" spans="1:5" x14ac:dyDescent="0.25">
      <c r="A56" s="53" t="s">
        <v>64</v>
      </c>
      <c r="B56" s="53"/>
      <c r="C56" s="53"/>
      <c r="D56" s="53"/>
      <c r="E56" s="53"/>
    </row>
    <row r="57" spans="1:5" x14ac:dyDescent="0.25">
      <c r="A57" s="53" t="s">
        <v>36</v>
      </c>
      <c r="B57" s="53"/>
      <c r="C57" s="53"/>
      <c r="D57" s="53"/>
      <c r="E57" s="53"/>
    </row>
    <row r="58" spans="1:5" x14ac:dyDescent="0.25">
      <c r="B58" s="51" t="s">
        <v>37</v>
      </c>
      <c r="C58" s="51"/>
    </row>
    <row r="59" spans="1:5" x14ac:dyDescent="0.25">
      <c r="B59" s="12"/>
      <c r="C59" s="8"/>
    </row>
    <row r="60" spans="1:5" ht="15.75" thickBot="1" x14ac:dyDescent="0.3">
      <c r="A60" s="52" t="s">
        <v>38</v>
      </c>
      <c r="B60" s="52"/>
      <c r="C60" s="52"/>
    </row>
    <row r="61" spans="1:5" x14ac:dyDescent="0.25">
      <c r="A61" s="53" t="s">
        <v>39</v>
      </c>
      <c r="B61" s="53"/>
      <c r="C61" s="53"/>
      <c r="D61" s="53"/>
    </row>
    <row r="62" spans="1:5" x14ac:dyDescent="0.25">
      <c r="A62" s="53" t="s">
        <v>42</v>
      </c>
      <c r="B62" s="53"/>
      <c r="C62" s="53"/>
      <c r="D62" s="53"/>
    </row>
    <row r="63" spans="1:5" x14ac:dyDescent="0.25">
      <c r="A63" s="53" t="s">
        <v>43</v>
      </c>
      <c r="B63" s="53"/>
      <c r="C63" s="53"/>
      <c r="D63" s="53"/>
    </row>
    <row r="64" spans="1:5" x14ac:dyDescent="0.25">
      <c r="A64" s="53" t="s">
        <v>40</v>
      </c>
      <c r="B64" s="53"/>
      <c r="C64" s="53"/>
      <c r="D64" s="53"/>
    </row>
    <row r="65" spans="1:4" x14ac:dyDescent="0.25">
      <c r="A65" s="53" t="s">
        <v>41</v>
      </c>
      <c r="B65" s="53"/>
      <c r="C65" s="53"/>
      <c r="D65" s="53"/>
    </row>
    <row r="72" spans="1:4" x14ac:dyDescent="0.25">
      <c r="A72" s="54" t="s">
        <v>68</v>
      </c>
      <c r="B72" s="54"/>
      <c r="C72" s="54"/>
    </row>
    <row r="73" spans="1:4" ht="30.75" thickBot="1" x14ac:dyDescent="0.3">
      <c r="A73" s="23" t="s">
        <v>44</v>
      </c>
      <c r="B73" s="23" t="s">
        <v>45</v>
      </c>
      <c r="C73" s="23" t="s">
        <v>46</v>
      </c>
    </row>
    <row r="74" spans="1:4" ht="31.5" thickTop="1" thickBot="1" x14ac:dyDescent="0.3">
      <c r="A74" s="24" t="s">
        <v>47</v>
      </c>
      <c r="B74" s="24" t="s">
        <v>48</v>
      </c>
      <c r="C74" s="25"/>
    </row>
    <row r="75" spans="1:4" ht="15" customHeight="1" thickBot="1" x14ac:dyDescent="0.3">
      <c r="A75" s="24" t="s">
        <v>49</v>
      </c>
      <c r="B75" s="24" t="s">
        <v>50</v>
      </c>
      <c r="C75" s="25"/>
    </row>
    <row r="76" spans="1:4" ht="60.75" thickBot="1" x14ac:dyDescent="0.3">
      <c r="A76" s="24" t="s">
        <v>51</v>
      </c>
      <c r="B76" s="24" t="s">
        <v>52</v>
      </c>
      <c r="C76" s="25"/>
    </row>
    <row r="77" spans="1:4" x14ac:dyDescent="0.25">
      <c r="B77" s="12"/>
      <c r="C77" s="9"/>
    </row>
    <row r="78" spans="1:4" x14ac:dyDescent="0.25">
      <c r="A78" s="26" t="s">
        <v>53</v>
      </c>
      <c r="B78" s="12"/>
      <c r="C78" s="9"/>
    </row>
    <row r="79" spans="1:4" x14ac:dyDescent="0.25">
      <c r="A79" s="27" t="s">
        <v>54</v>
      </c>
      <c r="B79" s="12"/>
      <c r="C79" s="9"/>
    </row>
    <row r="80" spans="1:4" x14ac:dyDescent="0.25">
      <c r="A80" s="49" t="s">
        <v>55</v>
      </c>
      <c r="B80" s="49"/>
      <c r="C80" s="9"/>
    </row>
    <row r="81" spans="1:3" x14ac:dyDescent="0.25">
      <c r="A81" s="27" t="s">
        <v>56</v>
      </c>
      <c r="B81" s="12"/>
      <c r="C81" s="9"/>
    </row>
    <row r="82" spans="1:3" x14ac:dyDescent="0.25">
      <c r="A82" s="27" t="s">
        <v>57</v>
      </c>
      <c r="B82" s="12"/>
      <c r="C82" s="9"/>
    </row>
    <row r="83" spans="1:3" ht="15" customHeight="1" x14ac:dyDescent="0.25">
      <c r="A83" s="27" t="s">
        <v>58</v>
      </c>
      <c r="B83" s="12"/>
      <c r="C83" s="9"/>
    </row>
    <row r="84" spans="1:3" x14ac:dyDescent="0.25">
      <c r="A84" s="27" t="s">
        <v>59</v>
      </c>
      <c r="B84" s="12"/>
      <c r="C84" s="9"/>
    </row>
    <row r="85" spans="1:3" x14ac:dyDescent="0.25">
      <c r="B85" s="12"/>
      <c r="C85" s="9"/>
    </row>
    <row r="86" spans="1:3" x14ac:dyDescent="0.25">
      <c r="A86" s="50" t="s">
        <v>65</v>
      </c>
      <c r="B86" s="50"/>
      <c r="C86" s="50"/>
    </row>
    <row r="89" spans="1:3" ht="15" customHeight="1" x14ac:dyDescent="0.25"/>
  </sheetData>
  <mergeCells count="25">
    <mergeCell ref="A1:E2"/>
    <mergeCell ref="A80:B80"/>
    <mergeCell ref="A86:C86"/>
    <mergeCell ref="B58:C58"/>
    <mergeCell ref="A60:C60"/>
    <mergeCell ref="A61:D61"/>
    <mergeCell ref="A63:D63"/>
    <mergeCell ref="A64:D64"/>
    <mergeCell ref="A65:D65"/>
    <mergeCell ref="A62:D62"/>
    <mergeCell ref="A72:C72"/>
    <mergeCell ref="A57:E57"/>
    <mergeCell ref="A56:E56"/>
    <mergeCell ref="A55:E55"/>
    <mergeCell ref="A38:B38"/>
    <mergeCell ref="A22:D22"/>
    <mergeCell ref="C5:D5"/>
    <mergeCell ref="A8:D8"/>
    <mergeCell ref="C4:D4"/>
    <mergeCell ref="C3:D3"/>
    <mergeCell ref="A7:E7"/>
    <mergeCell ref="A6:E6"/>
    <mergeCell ref="A3:B3"/>
    <mergeCell ref="A4:B4"/>
    <mergeCell ref="A5:B5"/>
  </mergeCell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tabSelected="1" topLeftCell="A31" zoomScaleNormal="100" workbookViewId="0">
      <selection activeCell="A61" sqref="A61"/>
    </sheetView>
  </sheetViews>
  <sheetFormatPr defaultRowHeight="15" x14ac:dyDescent="0.25"/>
  <cols>
    <col min="1" max="1" width="44.85546875" customWidth="1"/>
    <col min="2" max="2" width="14" customWidth="1"/>
    <col min="3" max="3" width="15.7109375" customWidth="1"/>
    <col min="4" max="4" width="14.85546875" customWidth="1"/>
    <col min="5" max="5" width="10.140625" bestFit="1" customWidth="1"/>
  </cols>
  <sheetData>
    <row r="1" spans="1:6" ht="30.75" customHeight="1" x14ac:dyDescent="0.25">
      <c r="A1" s="67" t="s">
        <v>79</v>
      </c>
      <c r="B1" s="67"/>
      <c r="C1" s="67"/>
      <c r="D1" s="67"/>
      <c r="E1" s="67"/>
      <c r="F1" s="67"/>
    </row>
    <row r="2" spans="1:6" ht="6.75" customHeight="1" x14ac:dyDescent="0.25">
      <c r="A2" s="68"/>
      <c r="B2" s="68"/>
      <c r="C2" s="68"/>
      <c r="D2" s="68"/>
      <c r="E2" s="68"/>
      <c r="F2" s="68"/>
    </row>
    <row r="3" spans="1:6" x14ac:dyDescent="0.25">
      <c r="A3" s="69" t="s">
        <v>15</v>
      </c>
      <c r="B3" s="69"/>
      <c r="C3" s="69"/>
      <c r="D3" s="69"/>
      <c r="E3" s="69"/>
      <c r="F3" s="28"/>
    </row>
    <row r="4" spans="1:6" ht="19.5" customHeight="1" x14ac:dyDescent="0.25">
      <c r="A4" s="69"/>
      <c r="B4" s="69"/>
      <c r="C4" s="69"/>
      <c r="D4" s="69"/>
      <c r="E4" s="69"/>
      <c r="F4" s="28"/>
    </row>
    <row r="5" spans="1:6" ht="6.75" customHeight="1" x14ac:dyDescent="0.25">
      <c r="A5" s="28"/>
      <c r="B5" s="28"/>
      <c r="C5" s="28"/>
      <c r="D5" s="28"/>
      <c r="E5" s="28"/>
      <c r="F5" s="28"/>
    </row>
    <row r="6" spans="1:6" x14ac:dyDescent="0.25">
      <c r="A6" s="31" t="s">
        <v>16</v>
      </c>
      <c r="B6" s="58"/>
      <c r="C6" s="59"/>
      <c r="E6" s="28"/>
    </row>
    <row r="7" spans="1:6" x14ac:dyDescent="0.25">
      <c r="A7" s="31" t="s">
        <v>17</v>
      </c>
      <c r="B7" s="58"/>
      <c r="C7" s="59"/>
      <c r="E7" s="28"/>
    </row>
    <row r="8" spans="1:6" x14ac:dyDescent="0.25">
      <c r="A8" s="31" t="s">
        <v>18</v>
      </c>
      <c r="B8" s="58"/>
      <c r="C8" s="59"/>
      <c r="E8" s="28"/>
    </row>
    <row r="9" spans="1:6" ht="4.5" customHeight="1" x14ac:dyDescent="0.25">
      <c r="A9" s="31"/>
      <c r="B9" s="28"/>
      <c r="C9" s="28"/>
      <c r="E9" s="28"/>
    </row>
    <row r="10" spans="1:6" ht="28.5" customHeight="1" x14ac:dyDescent="0.25">
      <c r="A10" s="68" t="s">
        <v>78</v>
      </c>
      <c r="B10" s="68"/>
      <c r="C10" s="68"/>
      <c r="D10" s="68"/>
      <c r="E10" s="68"/>
    </row>
    <row r="11" spans="1:6" ht="7.5" customHeight="1" x14ac:dyDescent="0.25">
      <c r="A11" s="68"/>
      <c r="B11" s="68"/>
      <c r="C11" s="68"/>
      <c r="D11" s="68"/>
      <c r="E11" s="68"/>
      <c r="F11" s="68"/>
    </row>
    <row r="12" spans="1:6" x14ac:dyDescent="0.25">
      <c r="A12" s="57" t="s">
        <v>19</v>
      </c>
      <c r="B12" s="57"/>
      <c r="C12" s="57"/>
      <c r="D12" s="57"/>
      <c r="E12" s="57"/>
    </row>
    <row r="13" spans="1:6" ht="45" x14ac:dyDescent="0.25">
      <c r="A13" s="39" t="s">
        <v>81</v>
      </c>
      <c r="B13" s="65" t="s">
        <v>80</v>
      </c>
      <c r="C13" s="65"/>
      <c r="D13" s="66"/>
    </row>
    <row r="14" spans="1:6" x14ac:dyDescent="0.25">
      <c r="A14" s="1" t="s">
        <v>69</v>
      </c>
      <c r="B14" s="1" t="s">
        <v>11</v>
      </c>
      <c r="C14" s="1" t="s">
        <v>12</v>
      </c>
      <c r="D14" s="1" t="s">
        <v>13</v>
      </c>
      <c r="E14" s="7"/>
    </row>
    <row r="15" spans="1:6" x14ac:dyDescent="0.25">
      <c r="A15" s="35" t="s">
        <v>0</v>
      </c>
      <c r="B15" s="2">
        <v>5316</v>
      </c>
      <c r="C15" s="36">
        <v>10908</v>
      </c>
      <c r="D15" s="2">
        <v>5852</v>
      </c>
      <c r="E15" s="8"/>
    </row>
    <row r="16" spans="1:6" x14ac:dyDescent="0.25">
      <c r="A16" s="35" t="s">
        <v>1</v>
      </c>
      <c r="B16" s="2">
        <v>2213.84</v>
      </c>
      <c r="C16" s="2">
        <v>2213.84</v>
      </c>
      <c r="D16" s="2">
        <v>742</v>
      </c>
      <c r="E16" s="8"/>
    </row>
    <row r="17" spans="1:5" x14ac:dyDescent="0.25">
      <c r="A17" s="35" t="s">
        <v>4</v>
      </c>
      <c r="B17" s="2">
        <v>1124</v>
      </c>
      <c r="C17" s="2">
        <v>1124</v>
      </c>
      <c r="D17" s="2" t="s">
        <v>77</v>
      </c>
      <c r="E17" s="37"/>
    </row>
    <row r="18" spans="1:5" x14ac:dyDescent="0.25">
      <c r="A18" s="3" t="s">
        <v>76</v>
      </c>
      <c r="B18" s="2" t="s">
        <v>77</v>
      </c>
      <c r="C18" s="2" t="s">
        <v>77</v>
      </c>
      <c r="D18" s="2">
        <v>720</v>
      </c>
      <c r="E18" s="9"/>
    </row>
    <row r="19" spans="1:5" x14ac:dyDescent="0.25">
      <c r="A19" s="32" t="s">
        <v>5</v>
      </c>
      <c r="B19" s="5">
        <v>8653.84</v>
      </c>
      <c r="C19" s="5">
        <v>14245.84</v>
      </c>
      <c r="D19" s="5">
        <v>7314</v>
      </c>
    </row>
    <row r="20" spans="1:5" x14ac:dyDescent="0.25">
      <c r="A20" s="60" t="s">
        <v>6</v>
      </c>
      <c r="B20" s="61"/>
      <c r="C20" s="61"/>
      <c r="D20" s="62"/>
    </row>
    <row r="21" spans="1:5" x14ac:dyDescent="0.25">
      <c r="A21" s="3" t="s">
        <v>7</v>
      </c>
      <c r="B21" s="2">
        <v>1260</v>
      </c>
      <c r="C21" s="2">
        <v>1260</v>
      </c>
      <c r="D21" s="2">
        <v>1260</v>
      </c>
    </row>
    <row r="22" spans="1:5" x14ac:dyDescent="0.25">
      <c r="A22" s="3" t="s">
        <v>84</v>
      </c>
      <c r="B22" s="2">
        <v>10326</v>
      </c>
      <c r="C22" s="2">
        <v>10326</v>
      </c>
      <c r="D22" s="2">
        <v>10326</v>
      </c>
    </row>
    <row r="23" spans="1:5" x14ac:dyDescent="0.25">
      <c r="A23" s="3" t="s">
        <v>8</v>
      </c>
      <c r="B23" s="2">
        <v>950</v>
      </c>
      <c r="C23" s="2">
        <v>950</v>
      </c>
      <c r="D23" s="2" t="s">
        <v>77</v>
      </c>
    </row>
    <row r="24" spans="1:5" x14ac:dyDescent="0.25">
      <c r="A24" s="3" t="s">
        <v>9</v>
      </c>
      <c r="B24" s="2">
        <v>1890</v>
      </c>
      <c r="C24" s="2">
        <v>1890</v>
      </c>
      <c r="D24" s="2">
        <v>1890</v>
      </c>
    </row>
    <row r="25" spans="1:5" x14ac:dyDescent="0.25">
      <c r="A25" s="6" t="s">
        <v>10</v>
      </c>
      <c r="B25" s="5">
        <f>SUM(B19,B21:B24)</f>
        <v>23079.84</v>
      </c>
      <c r="C25" s="5">
        <f>SUM(C19,C21:C24)</f>
        <v>28671.84</v>
      </c>
      <c r="D25" s="5">
        <f>SUM(D19,D21:D24)</f>
        <v>20790</v>
      </c>
    </row>
    <row r="26" spans="1:5" ht="8.25" customHeight="1" x14ac:dyDescent="0.25"/>
    <row r="27" spans="1:5" x14ac:dyDescent="0.25">
      <c r="A27" s="63" t="s">
        <v>20</v>
      </c>
      <c r="B27" s="64"/>
      <c r="D27" s="53"/>
      <c r="E27" s="53"/>
    </row>
    <row r="28" spans="1:5" x14ac:dyDescent="0.25">
      <c r="A28" s="11" t="s">
        <v>82</v>
      </c>
      <c r="B28" s="11"/>
      <c r="C28" s="70" t="s">
        <v>14</v>
      </c>
      <c r="D28" s="70"/>
      <c r="E28" s="70"/>
    </row>
    <row r="29" spans="1:5" x14ac:dyDescent="0.25">
      <c r="A29" s="3" t="s">
        <v>24</v>
      </c>
      <c r="B29" s="38" t="s">
        <v>23</v>
      </c>
      <c r="C29" s="71" t="s">
        <v>73</v>
      </c>
      <c r="D29" s="72"/>
      <c r="E29" s="72"/>
    </row>
    <row r="30" spans="1:5" x14ac:dyDescent="0.25">
      <c r="A30" s="3" t="s">
        <v>83</v>
      </c>
      <c r="B30" s="38" t="s">
        <v>23</v>
      </c>
      <c r="C30" s="71" t="s">
        <v>74</v>
      </c>
      <c r="D30" s="72"/>
      <c r="E30" s="72"/>
    </row>
    <row r="31" spans="1:5" x14ac:dyDescent="0.25">
      <c r="A31" s="11" t="s">
        <v>25</v>
      </c>
      <c r="B31" s="33"/>
      <c r="C31" s="72" t="s">
        <v>75</v>
      </c>
      <c r="D31" s="72"/>
      <c r="E31" s="72"/>
    </row>
    <row r="32" spans="1:5" x14ac:dyDescent="0.25">
      <c r="A32" s="3" t="s">
        <v>26</v>
      </c>
      <c r="B32" s="38" t="s">
        <v>23</v>
      </c>
    </row>
    <row r="33" spans="1:6" x14ac:dyDescent="0.25">
      <c r="A33" s="3" t="s">
        <v>71</v>
      </c>
      <c r="B33" s="38" t="s">
        <v>23</v>
      </c>
      <c r="C33" s="9"/>
    </row>
    <row r="34" spans="1:6" x14ac:dyDescent="0.25">
      <c r="A34" s="11" t="s">
        <v>28</v>
      </c>
      <c r="B34" s="33"/>
    </row>
    <row r="35" spans="1:6" x14ac:dyDescent="0.25">
      <c r="A35" s="3" t="s">
        <v>29</v>
      </c>
      <c r="B35" s="38" t="s">
        <v>23</v>
      </c>
    </row>
    <row r="36" spans="1:6" x14ac:dyDescent="0.25">
      <c r="A36" s="3" t="s">
        <v>30</v>
      </c>
      <c r="B36" s="38" t="s">
        <v>23</v>
      </c>
    </row>
    <row r="37" spans="1:6" ht="15.75" thickBot="1" x14ac:dyDescent="0.3">
      <c r="A37" s="15" t="s">
        <v>31</v>
      </c>
      <c r="B37" s="5">
        <f>SUM(B29,B32,B33,B35,B36)</f>
        <v>0</v>
      </c>
    </row>
    <row r="38" spans="1:6" ht="9" customHeight="1" x14ac:dyDescent="0.25">
      <c r="C38" s="9"/>
    </row>
    <row r="39" spans="1:6" x14ac:dyDescent="0.25">
      <c r="A39" s="8" t="s">
        <v>32</v>
      </c>
      <c r="B39" s="38"/>
      <c r="C39" s="9"/>
    </row>
    <row r="40" spans="1:6" x14ac:dyDescent="0.25">
      <c r="A40" s="8" t="s">
        <v>33</v>
      </c>
      <c r="B40" s="38">
        <f>B37</f>
        <v>0</v>
      </c>
      <c r="C40" s="9"/>
    </row>
    <row r="41" spans="1:6" ht="18" customHeight="1" x14ac:dyDescent="0.25">
      <c r="A41" s="21" t="s">
        <v>34</v>
      </c>
      <c r="B41" s="38">
        <f>B39-B40</f>
        <v>0</v>
      </c>
      <c r="C41" s="9"/>
    </row>
    <row r="42" spans="1:6" ht="6.75" customHeight="1" x14ac:dyDescent="0.25">
      <c r="B42" s="12"/>
    </row>
    <row r="43" spans="1:6" x14ac:dyDescent="0.25">
      <c r="A43" t="s">
        <v>35</v>
      </c>
      <c r="B43" s="12"/>
    </row>
    <row r="44" spans="1:6" x14ac:dyDescent="0.25">
      <c r="A44" t="s">
        <v>85</v>
      </c>
      <c r="B44" s="12"/>
    </row>
    <row r="45" spans="1:6" x14ac:dyDescent="0.25">
      <c r="A45" t="s">
        <v>36</v>
      </c>
      <c r="B45" s="12"/>
    </row>
    <row r="46" spans="1:6" x14ac:dyDescent="0.25">
      <c r="A46" s="29" t="s">
        <v>37</v>
      </c>
      <c r="B46" s="12"/>
    </row>
    <row r="47" spans="1:6" x14ac:dyDescent="0.25">
      <c r="B47" s="12"/>
    </row>
    <row r="48" spans="1:6" x14ac:dyDescent="0.25">
      <c r="A48" s="67" t="s">
        <v>70</v>
      </c>
      <c r="B48" s="67"/>
      <c r="C48" s="67"/>
      <c r="D48" s="67"/>
      <c r="E48" s="67"/>
      <c r="F48" s="67"/>
    </row>
    <row r="49" spans="1:6" x14ac:dyDescent="0.25">
      <c r="A49" s="67"/>
      <c r="B49" s="67"/>
      <c r="C49" s="67"/>
      <c r="D49" s="67"/>
      <c r="E49" s="67"/>
      <c r="F49" s="67"/>
    </row>
    <row r="50" spans="1:6" x14ac:dyDescent="0.25">
      <c r="A50" s="10"/>
      <c r="B50" s="10"/>
      <c r="C50" s="10"/>
      <c r="D50" s="10"/>
      <c r="E50" s="10"/>
    </row>
    <row r="51" spans="1:6" x14ac:dyDescent="0.25">
      <c r="A51" s="29"/>
      <c r="B51" s="10"/>
      <c r="C51" s="10"/>
      <c r="D51" s="10"/>
      <c r="E51" s="10"/>
    </row>
    <row r="52" spans="1:6" ht="15.75" thickBot="1" x14ac:dyDescent="0.3">
      <c r="A52" s="30" t="s">
        <v>38</v>
      </c>
      <c r="B52" s="30"/>
      <c r="C52" s="30"/>
      <c r="D52" s="30"/>
      <c r="E52" s="30"/>
    </row>
    <row r="53" spans="1:6" x14ac:dyDescent="0.25">
      <c r="A53" t="s">
        <v>39</v>
      </c>
      <c r="C53" s="8"/>
    </row>
    <row r="54" spans="1:6" x14ac:dyDescent="0.25">
      <c r="A54" t="s">
        <v>42</v>
      </c>
    </row>
    <row r="55" spans="1:6" x14ac:dyDescent="0.25">
      <c r="A55" t="s">
        <v>43</v>
      </c>
    </row>
    <row r="56" spans="1:6" x14ac:dyDescent="0.25">
      <c r="A56" t="s">
        <v>40</v>
      </c>
    </row>
    <row r="57" spans="1:6" x14ac:dyDescent="0.25">
      <c r="A57" t="s">
        <v>41</v>
      </c>
    </row>
    <row r="60" spans="1:6" ht="15" customHeight="1" x14ac:dyDescent="0.25">
      <c r="A60" s="73" t="s">
        <v>68</v>
      </c>
      <c r="B60" s="73"/>
      <c r="C60" s="73"/>
      <c r="D60" s="73"/>
      <c r="E60" s="73"/>
    </row>
    <row r="61" spans="1:6" ht="30.75" thickBot="1" x14ac:dyDescent="0.3">
      <c r="A61" s="23" t="s">
        <v>44</v>
      </c>
      <c r="B61" s="23" t="s">
        <v>45</v>
      </c>
      <c r="C61" s="23" t="s">
        <v>46</v>
      </c>
    </row>
    <row r="62" spans="1:6" ht="40.5" customHeight="1" thickTop="1" thickBot="1" x14ac:dyDescent="0.3">
      <c r="A62" s="24" t="s">
        <v>49</v>
      </c>
      <c r="B62" s="24" t="s">
        <v>50</v>
      </c>
      <c r="C62" s="34">
        <v>7.0499999999999993E-2</v>
      </c>
    </row>
    <row r="63" spans="1:6" ht="28.5" customHeight="1" thickBot="1" x14ac:dyDescent="0.3">
      <c r="A63" s="24" t="s">
        <v>51</v>
      </c>
      <c r="B63" s="24" t="s">
        <v>52</v>
      </c>
      <c r="C63" s="34">
        <v>8.0500000000000002E-2</v>
      </c>
    </row>
    <row r="64" spans="1:6" x14ac:dyDescent="0.25">
      <c r="B64" s="12"/>
    </row>
    <row r="65" spans="1:5" x14ac:dyDescent="0.25">
      <c r="A65" s="26" t="s">
        <v>53</v>
      </c>
      <c r="B65" s="12"/>
      <c r="C65" s="12"/>
    </row>
    <row r="66" spans="1:5" x14ac:dyDescent="0.25">
      <c r="A66" s="27" t="s">
        <v>54</v>
      </c>
      <c r="B66" s="12"/>
      <c r="C66" s="9"/>
    </row>
    <row r="67" spans="1:5" x14ac:dyDescent="0.25">
      <c r="A67" s="27" t="s">
        <v>72</v>
      </c>
      <c r="B67" s="12"/>
      <c r="C67" s="9"/>
    </row>
    <row r="68" spans="1:5" x14ac:dyDescent="0.25">
      <c r="A68" s="27" t="s">
        <v>56</v>
      </c>
      <c r="B68" s="12"/>
      <c r="C68" s="9"/>
    </row>
    <row r="69" spans="1:5" x14ac:dyDescent="0.25">
      <c r="A69" s="27" t="s">
        <v>57</v>
      </c>
      <c r="B69" s="12"/>
      <c r="C69" s="9"/>
    </row>
    <row r="70" spans="1:5" x14ac:dyDescent="0.25">
      <c r="A70" s="27" t="s">
        <v>58</v>
      </c>
      <c r="B70" s="12"/>
      <c r="C70" s="9"/>
    </row>
    <row r="71" spans="1:5" x14ac:dyDescent="0.25">
      <c r="A71" s="27" t="s">
        <v>59</v>
      </c>
      <c r="B71" s="12"/>
      <c r="C71" s="9"/>
    </row>
    <row r="72" spans="1:5" x14ac:dyDescent="0.25">
      <c r="B72" s="12"/>
      <c r="C72" s="9"/>
    </row>
    <row r="73" spans="1:5" ht="45" customHeight="1" x14ac:dyDescent="0.25">
      <c r="A73" s="50" t="s">
        <v>65</v>
      </c>
      <c r="B73" s="50"/>
      <c r="C73" s="50"/>
    </row>
    <row r="74" spans="1:5" ht="34.5" customHeight="1" x14ac:dyDescent="0.25">
      <c r="C74" s="9"/>
      <c r="D74" s="27"/>
      <c r="E74" s="27"/>
    </row>
    <row r="75" spans="1:5" x14ac:dyDescent="0.25">
      <c r="C75" s="27"/>
    </row>
  </sheetData>
  <mergeCells count="20">
    <mergeCell ref="A1:F1"/>
    <mergeCell ref="A2:F2"/>
    <mergeCell ref="A3:E4"/>
    <mergeCell ref="A10:E10"/>
    <mergeCell ref="A11:F11"/>
    <mergeCell ref="A73:C73"/>
    <mergeCell ref="A12:E12"/>
    <mergeCell ref="B6:C6"/>
    <mergeCell ref="B7:C7"/>
    <mergeCell ref="B8:C8"/>
    <mergeCell ref="D27:E27"/>
    <mergeCell ref="A20:D20"/>
    <mergeCell ref="A27:B27"/>
    <mergeCell ref="B13:D13"/>
    <mergeCell ref="C28:E28"/>
    <mergeCell ref="C29:E29"/>
    <mergeCell ref="C30:E30"/>
    <mergeCell ref="C31:E31"/>
    <mergeCell ref="A60:E60"/>
    <mergeCell ref="A48:F49"/>
  </mergeCells>
  <pageMargins left="0.25" right="0.25" top="0.75" bottom="0.75" header="0.3" footer="0.3"/>
  <pageSetup scale="93" orientation="portrait" r:id="rId1"/>
  <rowBreaks count="1" manualBreakCount="1">
    <brk id="4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96c03cc-7679-4668-98ec-f78b521795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8F73D40A9FFC4280F588D0A0D690E8" ma:contentTypeVersion="6" ma:contentTypeDescription="Create a new document." ma:contentTypeScope="" ma:versionID="3075f62b861f6adf35f40265bf0a0717">
  <xsd:schema xmlns:xsd="http://www.w3.org/2001/XMLSchema" xmlns:xs="http://www.w3.org/2001/XMLSchema" xmlns:p="http://schemas.microsoft.com/office/2006/metadata/properties" xmlns:ns3="796c03cc-7679-4668-98ec-f78b521795f4" xmlns:ns4="cb445776-ba32-4218-b789-6d875fe5b16d" targetNamespace="http://schemas.microsoft.com/office/2006/metadata/properties" ma:root="true" ma:fieldsID="8f32aba6f627daf093b378976b3b14f5" ns3:_="" ns4:_="">
    <xsd:import namespace="796c03cc-7679-4668-98ec-f78b521795f4"/>
    <xsd:import namespace="cb445776-ba32-4218-b789-6d875fe5b1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c03cc-7679-4668-98ec-f78b521795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45776-ba32-4218-b789-6d875fe5b1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C4C57-2AF7-49A9-99E9-95C3F97683DA}">
  <ds:schemaRefs>
    <ds:schemaRef ds:uri="http://purl.org/dc/elements/1.1/"/>
    <ds:schemaRef ds:uri="cb445776-ba32-4218-b789-6d875fe5b16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796c03cc-7679-4668-98ec-f78b521795f4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4DB9D8-20A6-4CCB-A1B2-6D1353A821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C05547-1D5C-4A64-B8CD-6F3EE5DF06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c03cc-7679-4668-98ec-f78b521795f4"/>
    <ds:schemaRef ds:uri="cb445776-ba32-4218-b789-6d875fe5b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Ganapathi, Priya</dc:creator>
  <cp:lastModifiedBy>Engelbrecht, Laci</cp:lastModifiedBy>
  <cp:lastPrinted>2023-03-28T21:32:53Z</cp:lastPrinted>
  <dcterms:created xsi:type="dcterms:W3CDTF">2023-03-28T16:01:15Z</dcterms:created>
  <dcterms:modified xsi:type="dcterms:W3CDTF">2023-05-18T17:20:45Z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0x010100298F73D40A9FFC4280F588D0A0D690E8</vt:lpwstr>
  </property>
</Properties>
</file>