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R Web Data Book\Retention and Degree Completion\Degrees Awarded\"/>
    </mc:Choice>
  </mc:AlternateContent>
  <xr:revisionPtr revIDLastSave="0" documentId="13_ncr:1_{9283BC1B-5FFC-4B0D-93FF-A6B1C8F11307}" xr6:coauthVersionLast="36" xr6:coauthVersionMax="36" xr10:uidLastSave="{00000000-0000-0000-0000-000000000000}"/>
  <bookViews>
    <workbookView xWindow="480" yWindow="240" windowWidth="27795" windowHeight="13425" xr2:uid="{00000000-000D-0000-FFFF-FFFF00000000}"/>
  </bookViews>
  <sheets>
    <sheet name="FY12_FY21" sheetId="1" r:id="rId1"/>
  </sheets>
  <calcPr calcId="191029"/>
</workbook>
</file>

<file path=xl/calcChain.xml><?xml version="1.0" encoding="utf-8"?>
<calcChain xmlns="http://schemas.openxmlformats.org/spreadsheetml/2006/main">
  <c r="N49" i="1" l="1"/>
  <c r="N40" i="1"/>
  <c r="N18" i="1"/>
  <c r="N14" i="1"/>
  <c r="N50" i="1" l="1"/>
  <c r="O49" i="1"/>
  <c r="M49" i="1"/>
  <c r="L49" i="1"/>
  <c r="K49" i="1"/>
  <c r="J49" i="1"/>
  <c r="I49" i="1"/>
  <c r="H49" i="1"/>
  <c r="G49" i="1"/>
  <c r="F49" i="1"/>
  <c r="E49" i="1"/>
  <c r="M40" i="1" l="1"/>
  <c r="M18" i="1"/>
  <c r="M14" i="1"/>
  <c r="M50" i="1" l="1"/>
  <c r="L40" i="1"/>
  <c r="L18" i="1"/>
  <c r="L14" i="1"/>
  <c r="L50" i="1" l="1"/>
  <c r="O40" i="1"/>
  <c r="K40" i="1"/>
  <c r="O18" i="1"/>
  <c r="K18" i="1"/>
  <c r="O14" i="1"/>
  <c r="K14" i="1"/>
  <c r="J40" i="1"/>
  <c r="J50" i="1" s="1"/>
  <c r="I40" i="1"/>
  <c r="H40" i="1"/>
  <c r="J18" i="1"/>
  <c r="I18" i="1"/>
  <c r="H18" i="1"/>
  <c r="J14" i="1"/>
  <c r="I14" i="1"/>
  <c r="H14" i="1"/>
  <c r="K50" i="1" l="1"/>
  <c r="H50" i="1"/>
  <c r="O50" i="1"/>
  <c r="I50" i="1"/>
  <c r="D50" i="1"/>
  <c r="C50" i="1"/>
  <c r="D40" i="1"/>
  <c r="C40" i="1"/>
  <c r="D18" i="1"/>
  <c r="C18" i="1"/>
  <c r="D14" i="1"/>
  <c r="C14" i="1"/>
  <c r="E40" i="1"/>
  <c r="E18" i="1"/>
  <c r="E14" i="1"/>
  <c r="E50" i="1" l="1"/>
  <c r="G18" i="1"/>
  <c r="F18" i="1"/>
  <c r="B18" i="1"/>
  <c r="G40" i="1"/>
  <c r="F40" i="1"/>
  <c r="B40" i="1"/>
  <c r="B50" i="1"/>
  <c r="G14" i="1"/>
  <c r="F14" i="1"/>
  <c r="B14" i="1"/>
  <c r="G50" i="1" l="1"/>
  <c r="F50" i="1"/>
</calcChain>
</file>

<file path=xl/sharedStrings.xml><?xml version="1.0" encoding="utf-8"?>
<sst xmlns="http://schemas.openxmlformats.org/spreadsheetml/2006/main" count="64" uniqueCount="61">
  <si>
    <t>Accountancy</t>
  </si>
  <si>
    <t>African-American Studies</t>
  </si>
  <si>
    <t>Anthropology</t>
  </si>
  <si>
    <t>Biology</t>
  </si>
  <si>
    <t>Business Administration</t>
  </si>
  <si>
    <t>Chemistry</t>
  </si>
  <si>
    <t>Communication</t>
  </si>
  <si>
    <t>Computer Science</t>
  </si>
  <si>
    <t>Economics</t>
  </si>
  <si>
    <t>English</t>
  </si>
  <si>
    <t>Environmental Studies</t>
  </si>
  <si>
    <t>History</t>
  </si>
  <si>
    <t>International Studies</t>
  </si>
  <si>
    <t>Management</t>
  </si>
  <si>
    <t>Management Information Systems</t>
  </si>
  <si>
    <t>Marketing</t>
  </si>
  <si>
    <t>Mathematical Sciences</t>
  </si>
  <si>
    <t>Philosophy</t>
  </si>
  <si>
    <t>Political Science</t>
  </si>
  <si>
    <t>Pre-Medical</t>
  </si>
  <si>
    <t>Psychology</t>
  </si>
  <si>
    <t>Public Health</t>
  </si>
  <si>
    <t>Social Responsibility &amp; Leadership Development</t>
  </si>
  <si>
    <t>Sociology</t>
  </si>
  <si>
    <t>Spanish</t>
  </si>
  <si>
    <t>Teacher Education-Elementary</t>
  </si>
  <si>
    <t>Teacher Education-Secondary</t>
  </si>
  <si>
    <t>Theatre</t>
  </si>
  <si>
    <t>Visual Arts</t>
  </si>
  <si>
    <t>Women and Gender Studies</t>
  </si>
  <si>
    <t>Liberty Studies</t>
  </si>
  <si>
    <t>Business &amp; Management</t>
  </si>
  <si>
    <t>Education &amp; Human Services</t>
  </si>
  <si>
    <t>Public Affairs &amp; Administration</t>
  </si>
  <si>
    <t>Liberal Arts &amp; Sciences</t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</si>
  <si>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Includes both Minor 1 and Minor 2</t>
    </r>
  </si>
  <si>
    <t>University of Illinois Springfield</t>
  </si>
  <si>
    <t>FY11</t>
  </si>
  <si>
    <t>FY12</t>
  </si>
  <si>
    <t>FY13</t>
  </si>
  <si>
    <t>FY09</t>
  </si>
  <si>
    <t>FY08</t>
  </si>
  <si>
    <t>FY10</t>
  </si>
  <si>
    <t>FY14</t>
  </si>
  <si>
    <t>FY15</t>
  </si>
  <si>
    <t>FY16</t>
  </si>
  <si>
    <t>FY17</t>
  </si>
  <si>
    <t>FY18</t>
  </si>
  <si>
    <t>Finance</t>
  </si>
  <si>
    <t>Global Studies</t>
  </si>
  <si>
    <t>Music</t>
  </si>
  <si>
    <t>Sport Management</t>
  </si>
  <si>
    <t>FY19</t>
  </si>
  <si>
    <t>Criminology and Criminal Justice</t>
  </si>
  <si>
    <t>Legal Studies</t>
  </si>
  <si>
    <t>FY20</t>
  </si>
  <si>
    <t>UIS Total</t>
  </si>
  <si>
    <t xml:space="preserve">College Total: </t>
  </si>
  <si>
    <r>
      <t xml:space="preserve">Source:  UIS IR Annual Degrees File. This file is pulled annually on </t>
    </r>
    <r>
      <rPr>
        <b/>
        <u/>
        <sz val="11"/>
        <color theme="1"/>
        <rFont val="Times New Roman"/>
        <family val="1"/>
      </rPr>
      <t>August 1</t>
    </r>
    <r>
      <rPr>
        <sz val="11"/>
        <color theme="1"/>
        <rFont val="Times New Roman"/>
        <family val="1"/>
      </rPr>
      <t xml:space="preserve"> and includes the summer, fall and spring terms.  Minors retroactively added to a prior term after August 1 are not included here.</t>
    </r>
  </si>
  <si>
    <r>
      <t>Minors</t>
    </r>
    <r>
      <rPr>
        <b/>
        <vertAlign val="super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 xml:space="preserve"> Awarded:  FY12- FY21</t>
    </r>
  </si>
  <si>
    <t>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</si>
</sst>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thin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left" indent="2"/>
    </xf>
    <xf numFmtId="0" fontId="1" fillId="0" borderId="9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/>
    </xf>
    <xf numFmtId="0" fontId="1" fillId="2" borderId="10" xfId="0" applyFont="1" applyFill="1" applyBorder="1"/>
    <xf numFmtId="0" fontId="1" fillId="0" borderId="7" xfId="0" applyFont="1" applyBorder="1" applyAlignment="1">
      <alignment horizontal="left" indent="2"/>
    </xf>
    <xf numFmtId="0" fontId="2" fillId="2" borderId="1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1" fillId="2" borderId="15" xfId="0" applyFont="1" applyFill="1" applyBorder="1"/>
    <xf numFmtId="0" fontId="1" fillId="2" borderId="13" xfId="0" applyFont="1" applyFill="1" applyBorder="1"/>
    <xf numFmtId="0" fontId="1" fillId="0" borderId="11" xfId="0" applyFont="1" applyBorder="1" applyAlignment="1">
      <alignment horizontal="right" indent="2"/>
    </xf>
    <xf numFmtId="0" fontId="2" fillId="2" borderId="18" xfId="0" applyFont="1" applyFill="1" applyBorder="1" applyAlignment="1">
      <alignment horizontal="center"/>
    </xf>
    <xf numFmtId="0" fontId="1" fillId="2" borderId="23" xfId="0" applyFont="1" applyFill="1" applyBorder="1"/>
    <xf numFmtId="0" fontId="1" fillId="0" borderId="24" xfId="0" applyFont="1" applyBorder="1" applyAlignment="1">
      <alignment horizontal="left" indent="2"/>
    </xf>
    <xf numFmtId="0" fontId="1" fillId="0" borderId="2" xfId="0" applyFont="1" applyBorder="1" applyAlignment="1">
      <alignment horizontal="right" indent="1"/>
    </xf>
    <xf numFmtId="0" fontId="1" fillId="0" borderId="19" xfId="0" applyFont="1" applyBorder="1" applyAlignment="1">
      <alignment horizontal="right" indent="1"/>
    </xf>
    <xf numFmtId="0" fontId="1" fillId="0" borderId="1" xfId="0" applyFont="1" applyBorder="1" applyAlignment="1">
      <alignment horizontal="right" indent="1"/>
    </xf>
    <xf numFmtId="0" fontId="1" fillId="0" borderId="20" xfId="0" applyFont="1" applyBorder="1" applyAlignment="1">
      <alignment horizontal="right" indent="1"/>
    </xf>
    <xf numFmtId="0" fontId="1" fillId="0" borderId="25" xfId="0" quotePrefix="1" applyFont="1" applyBorder="1" applyAlignment="1">
      <alignment horizontal="right" indent="1"/>
    </xf>
    <xf numFmtId="0" fontId="1" fillId="0" borderId="25" xfId="0" applyFont="1" applyBorder="1" applyAlignment="1">
      <alignment horizontal="right" indent="1"/>
    </xf>
    <xf numFmtId="0" fontId="1" fillId="0" borderId="26" xfId="0" quotePrefix="1" applyFont="1" applyBorder="1" applyAlignment="1">
      <alignment horizontal="right" indent="1"/>
    </xf>
    <xf numFmtId="0" fontId="1" fillId="0" borderId="3" xfId="0" quotePrefix="1" applyFont="1" applyBorder="1" applyAlignment="1">
      <alignment horizontal="right" indent="1"/>
    </xf>
    <xf numFmtId="0" fontId="1" fillId="0" borderId="3" xfId="0" applyFont="1" applyBorder="1" applyAlignment="1">
      <alignment horizontal="right" indent="1"/>
    </xf>
    <xf numFmtId="0" fontId="1" fillId="0" borderId="21" xfId="0" quotePrefix="1" applyFont="1" applyBorder="1" applyAlignment="1">
      <alignment horizontal="right" indent="1"/>
    </xf>
    <xf numFmtId="0" fontId="1" fillId="0" borderId="6" xfId="0" quotePrefix="1" applyFont="1" applyBorder="1" applyAlignment="1">
      <alignment horizontal="right" indent="1"/>
    </xf>
    <xf numFmtId="0" fontId="1" fillId="0" borderId="4" xfId="0" quotePrefix="1" applyFont="1" applyBorder="1" applyAlignment="1">
      <alignment horizontal="right" indent="1"/>
    </xf>
    <xf numFmtId="0" fontId="1" fillId="0" borderId="21" xfId="0" applyFont="1" applyBorder="1" applyAlignment="1">
      <alignment horizontal="right" indent="1"/>
    </xf>
    <xf numFmtId="0" fontId="1" fillId="0" borderId="4" xfId="0" applyFont="1" applyBorder="1" applyAlignment="1">
      <alignment horizontal="right" indent="1"/>
    </xf>
    <xf numFmtId="0" fontId="1" fillId="0" borderId="6" xfId="0" applyFont="1" applyBorder="1" applyAlignment="1">
      <alignment horizontal="right" indent="1"/>
    </xf>
    <xf numFmtId="0" fontId="1" fillId="0" borderId="1" xfId="0" quotePrefix="1" applyFont="1" applyBorder="1" applyAlignment="1">
      <alignment horizontal="right" indent="1"/>
    </xf>
    <xf numFmtId="0" fontId="1" fillId="0" borderId="20" xfId="0" quotePrefix="1" applyFont="1" applyBorder="1" applyAlignment="1">
      <alignment horizontal="right" indent="1"/>
    </xf>
    <xf numFmtId="0" fontId="2" fillId="2" borderId="27" xfId="0" applyFont="1" applyFill="1" applyBorder="1" applyAlignment="1">
      <alignment horizontal="center"/>
    </xf>
    <xf numFmtId="0" fontId="1" fillId="0" borderId="29" xfId="0" applyFont="1" applyBorder="1" applyAlignment="1">
      <alignment horizontal="right" indent="1"/>
    </xf>
    <xf numFmtId="0" fontId="1" fillId="0" borderId="30" xfId="0" applyFont="1" applyBorder="1" applyAlignment="1">
      <alignment horizontal="right" indent="1"/>
    </xf>
    <xf numFmtId="0" fontId="1" fillId="0" borderId="31" xfId="0" quotePrefix="1" applyFont="1" applyBorder="1" applyAlignment="1">
      <alignment horizontal="right" indent="1"/>
    </xf>
    <xf numFmtId="0" fontId="1" fillId="0" borderId="32" xfId="0" quotePrefix="1" applyFont="1" applyBorder="1" applyAlignment="1">
      <alignment horizontal="right" indent="1"/>
    </xf>
    <xf numFmtId="0" fontId="1" fillId="0" borderId="28" xfId="0" quotePrefix="1" applyFont="1" applyBorder="1" applyAlignment="1">
      <alignment horizontal="right" indent="1"/>
    </xf>
    <xf numFmtId="0" fontId="1" fillId="0" borderId="32" xfId="0" applyFont="1" applyBorder="1" applyAlignment="1">
      <alignment horizontal="right" indent="1"/>
    </xf>
    <xf numFmtId="0" fontId="1" fillId="0" borderId="28" xfId="0" applyFont="1" applyBorder="1" applyAlignment="1">
      <alignment horizontal="right" indent="1"/>
    </xf>
    <xf numFmtId="0" fontId="1" fillId="0" borderId="30" xfId="0" quotePrefix="1" applyFont="1" applyBorder="1" applyAlignment="1">
      <alignment horizontal="right" indent="1"/>
    </xf>
    <xf numFmtId="0" fontId="1" fillId="0" borderId="34" xfId="0" applyFont="1" applyBorder="1" applyAlignment="1">
      <alignment horizontal="right" indent="1"/>
    </xf>
    <xf numFmtId="0" fontId="1" fillId="0" borderId="23" xfId="0" applyFont="1" applyBorder="1" applyAlignment="1">
      <alignment horizontal="right" indent="1"/>
    </xf>
    <xf numFmtId="0" fontId="1" fillId="0" borderId="13" xfId="0" applyFont="1" applyBorder="1" applyAlignment="1">
      <alignment horizontal="right" indent="1"/>
    </xf>
    <xf numFmtId="0" fontId="1" fillId="0" borderId="12" xfId="0" applyFont="1" applyBorder="1" applyAlignment="1">
      <alignment horizontal="right" indent="2"/>
    </xf>
    <xf numFmtId="0" fontId="5" fillId="0" borderId="16" xfId="0" applyFont="1" applyBorder="1" applyAlignment="1">
      <alignment horizontal="right" indent="2"/>
    </xf>
    <xf numFmtId="0" fontId="5" fillId="0" borderId="17" xfId="0" applyFont="1" applyBorder="1" applyAlignment="1">
      <alignment horizontal="right" indent="1"/>
    </xf>
    <xf numFmtId="0" fontId="5" fillId="0" borderId="22" xfId="0" applyFont="1" applyBorder="1" applyAlignment="1">
      <alignment horizontal="right" indent="1"/>
    </xf>
    <xf numFmtId="0" fontId="5" fillId="0" borderId="33" xfId="0" applyFont="1" applyBorder="1" applyAlignment="1">
      <alignment horizontal="right" indent="1"/>
    </xf>
    <xf numFmtId="0" fontId="1" fillId="2" borderId="35" xfId="0" applyFont="1" applyFill="1" applyBorder="1"/>
    <xf numFmtId="0" fontId="1" fillId="2" borderId="36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37" xfId="0" applyFont="1" applyFill="1" applyBorder="1" applyAlignment="1">
      <alignment horizontal="center"/>
    </xf>
    <xf numFmtId="0" fontId="1" fillId="0" borderId="38" xfId="0" applyFont="1" applyBorder="1" applyAlignment="1">
      <alignment horizontal="right" indent="1"/>
    </xf>
    <xf numFmtId="0" fontId="1" fillId="0" borderId="39" xfId="0" applyFont="1" applyBorder="1" applyAlignment="1">
      <alignment horizontal="right" indent="1"/>
    </xf>
    <xf numFmtId="0" fontId="1" fillId="0" borderId="40" xfId="0" applyFont="1" applyBorder="1" applyAlignment="1">
      <alignment horizontal="right" indent="1"/>
    </xf>
    <xf numFmtId="0" fontId="1" fillId="0" borderId="41" xfId="0" applyFont="1" applyBorder="1" applyAlignment="1">
      <alignment horizontal="right" indent="1"/>
    </xf>
    <xf numFmtId="0" fontId="1" fillId="0" borderId="36" xfId="0" quotePrefix="1" applyFont="1" applyBorder="1" applyAlignment="1">
      <alignment horizontal="right" indent="1"/>
    </xf>
    <xf numFmtId="0" fontId="1" fillId="0" borderId="36" xfId="0" applyFont="1" applyBorder="1" applyAlignment="1">
      <alignment horizontal="right" indent="1"/>
    </xf>
    <xf numFmtId="0" fontId="1" fillId="0" borderId="15" xfId="0" applyFont="1" applyBorder="1" applyAlignment="1">
      <alignment horizontal="right" indent="1"/>
    </xf>
    <xf numFmtId="0" fontId="5" fillId="0" borderId="42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abSelected="1" workbookViewId="0">
      <selection sqref="A1:O1"/>
    </sheetView>
  </sheetViews>
  <sheetFormatPr defaultColWidth="9.140625" defaultRowHeight="15" x14ac:dyDescent="0.25"/>
  <cols>
    <col min="1" max="1" width="44.42578125" style="1" customWidth="1"/>
    <col min="2" max="5" width="6.7109375" style="1" hidden="1" customWidth="1"/>
    <col min="6" max="15" width="6.7109375" style="1" customWidth="1"/>
    <col min="16" max="16384" width="9.140625" style="1"/>
  </cols>
  <sheetData>
    <row r="1" spans="1:15" ht="15.75" x14ac:dyDescent="0.25">
      <c r="A1" s="53" t="s">
        <v>36</v>
      </c>
      <c r="B1" s="53"/>
      <c r="C1" s="53"/>
      <c r="D1" s="53"/>
      <c r="E1" s="53"/>
      <c r="F1" s="53"/>
      <c r="G1" s="53"/>
      <c r="H1" s="54"/>
      <c r="I1" s="54"/>
      <c r="J1" s="54"/>
      <c r="K1" s="54"/>
      <c r="L1" s="54"/>
      <c r="M1" s="54"/>
      <c r="N1" s="54"/>
      <c r="O1" s="54"/>
    </row>
    <row r="2" spans="1:15" ht="18.75" x14ac:dyDescent="0.25">
      <c r="A2" s="53" t="s">
        <v>59</v>
      </c>
      <c r="B2" s="53"/>
      <c r="C2" s="53"/>
      <c r="D2" s="53"/>
      <c r="E2" s="53"/>
      <c r="F2" s="53"/>
      <c r="G2" s="53"/>
      <c r="H2" s="54"/>
      <c r="I2" s="54"/>
      <c r="J2" s="54"/>
      <c r="K2" s="54"/>
      <c r="L2" s="54"/>
      <c r="M2" s="54"/>
      <c r="N2" s="54"/>
      <c r="O2" s="54"/>
    </row>
    <row r="3" spans="1:15" ht="15.75" thickBot="1" x14ac:dyDescent="0.3"/>
    <row r="4" spans="1:15" ht="16.5" thickTop="1" x14ac:dyDescent="0.25">
      <c r="A4" s="7"/>
      <c r="B4" s="3" t="s">
        <v>41</v>
      </c>
      <c r="C4" s="3" t="s">
        <v>40</v>
      </c>
      <c r="D4" s="3" t="s">
        <v>42</v>
      </c>
      <c r="E4" s="3" t="s">
        <v>37</v>
      </c>
      <c r="F4" s="3" t="s">
        <v>38</v>
      </c>
      <c r="G4" s="3" t="s">
        <v>39</v>
      </c>
      <c r="H4" s="14" t="s">
        <v>43</v>
      </c>
      <c r="I4" s="3" t="s">
        <v>44</v>
      </c>
      <c r="J4" s="3" t="s">
        <v>45</v>
      </c>
      <c r="K4" s="14" t="s">
        <v>46</v>
      </c>
      <c r="L4" s="34" t="s">
        <v>47</v>
      </c>
      <c r="M4" s="34" t="s">
        <v>52</v>
      </c>
      <c r="N4" s="3" t="s">
        <v>55</v>
      </c>
      <c r="O4" s="57" t="s">
        <v>60</v>
      </c>
    </row>
    <row r="5" spans="1:15" ht="15.75" x14ac:dyDescent="0.25">
      <c r="A5" s="6" t="s">
        <v>31</v>
      </c>
      <c r="B5" s="2"/>
      <c r="C5" s="2"/>
      <c r="D5" s="51"/>
      <c r="E5" s="12"/>
      <c r="F5" s="12"/>
      <c r="G5" s="12"/>
      <c r="H5" s="12"/>
      <c r="I5" s="12"/>
      <c r="J5" s="12"/>
      <c r="K5" s="12"/>
      <c r="L5" s="12"/>
      <c r="M5" s="12"/>
      <c r="N5" s="12"/>
      <c r="O5" s="52"/>
    </row>
    <row r="6" spans="1:15" x14ac:dyDescent="0.25">
      <c r="A6" s="4" t="s">
        <v>0</v>
      </c>
      <c r="B6" s="17">
        <v>9</v>
      </c>
      <c r="C6" s="17">
        <v>5</v>
      </c>
      <c r="D6" s="17">
        <v>3</v>
      </c>
      <c r="E6" s="17">
        <v>7</v>
      </c>
      <c r="F6" s="17">
        <v>6</v>
      </c>
      <c r="G6" s="17">
        <v>5</v>
      </c>
      <c r="H6" s="18">
        <v>1</v>
      </c>
      <c r="I6" s="17">
        <v>3</v>
      </c>
      <c r="J6" s="17">
        <v>5</v>
      </c>
      <c r="K6" s="18">
        <v>4</v>
      </c>
      <c r="L6" s="17">
        <v>7</v>
      </c>
      <c r="M6" s="35">
        <v>6</v>
      </c>
      <c r="N6" s="17">
        <v>7</v>
      </c>
      <c r="O6" s="58">
        <v>5</v>
      </c>
    </row>
    <row r="7" spans="1:15" x14ac:dyDescent="0.25">
      <c r="A7" s="5" t="s">
        <v>4</v>
      </c>
      <c r="B7" s="19">
        <v>8</v>
      </c>
      <c r="C7" s="19">
        <v>2</v>
      </c>
      <c r="D7" s="19">
        <v>3</v>
      </c>
      <c r="E7" s="19">
        <v>7</v>
      </c>
      <c r="F7" s="19">
        <v>9</v>
      </c>
      <c r="G7" s="19">
        <v>8</v>
      </c>
      <c r="H7" s="20">
        <v>8</v>
      </c>
      <c r="I7" s="19">
        <v>10</v>
      </c>
      <c r="J7" s="19">
        <v>14</v>
      </c>
      <c r="K7" s="20">
        <v>11</v>
      </c>
      <c r="L7" s="19">
        <v>5</v>
      </c>
      <c r="M7" s="36">
        <v>9</v>
      </c>
      <c r="N7" s="19">
        <v>8</v>
      </c>
      <c r="O7" s="59">
        <v>7</v>
      </c>
    </row>
    <row r="8" spans="1:15" x14ac:dyDescent="0.25">
      <c r="A8" s="5" t="s">
        <v>8</v>
      </c>
      <c r="B8" s="19">
        <v>5</v>
      </c>
      <c r="C8" s="19">
        <v>3</v>
      </c>
      <c r="D8" s="19">
        <v>2</v>
      </c>
      <c r="E8" s="19">
        <v>4</v>
      </c>
      <c r="F8" s="19">
        <v>2</v>
      </c>
      <c r="G8" s="19">
        <v>2</v>
      </c>
      <c r="H8" s="20">
        <v>3</v>
      </c>
      <c r="I8" s="19">
        <v>4</v>
      </c>
      <c r="J8" s="19">
        <v>3</v>
      </c>
      <c r="K8" s="20">
        <v>1</v>
      </c>
      <c r="L8" s="19">
        <v>2</v>
      </c>
      <c r="M8" s="36">
        <v>2</v>
      </c>
      <c r="N8" s="19">
        <v>10</v>
      </c>
      <c r="O8" s="59">
        <v>3</v>
      </c>
    </row>
    <row r="9" spans="1:15" x14ac:dyDescent="0.25">
      <c r="A9" s="5" t="s">
        <v>48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0">
        <v>1</v>
      </c>
      <c r="L9" s="19">
        <v>8</v>
      </c>
      <c r="M9" s="36">
        <v>15</v>
      </c>
      <c r="N9" s="19">
        <v>18</v>
      </c>
      <c r="O9" s="59">
        <v>18</v>
      </c>
    </row>
    <row r="10" spans="1:15" x14ac:dyDescent="0.25">
      <c r="A10" s="5" t="s">
        <v>13</v>
      </c>
      <c r="B10" s="19">
        <v>0</v>
      </c>
      <c r="C10" s="19">
        <v>0</v>
      </c>
      <c r="D10" s="19">
        <v>0</v>
      </c>
      <c r="E10" s="19">
        <v>3</v>
      </c>
      <c r="F10" s="19">
        <v>3</v>
      </c>
      <c r="G10" s="19">
        <v>5</v>
      </c>
      <c r="H10" s="20">
        <v>6</v>
      </c>
      <c r="I10" s="19">
        <v>9</v>
      </c>
      <c r="J10" s="19">
        <v>9</v>
      </c>
      <c r="K10" s="20">
        <v>12</v>
      </c>
      <c r="L10" s="19">
        <v>12</v>
      </c>
      <c r="M10" s="36">
        <v>10</v>
      </c>
      <c r="N10" s="19">
        <v>12</v>
      </c>
      <c r="O10" s="59">
        <v>9</v>
      </c>
    </row>
    <row r="11" spans="1:15" x14ac:dyDescent="0.25">
      <c r="A11" s="5" t="s">
        <v>14</v>
      </c>
      <c r="B11" s="19">
        <v>44</v>
      </c>
      <c r="C11" s="19">
        <v>40</v>
      </c>
      <c r="D11" s="19">
        <v>49</v>
      </c>
      <c r="E11" s="19">
        <v>47</v>
      </c>
      <c r="F11" s="19">
        <v>34</v>
      </c>
      <c r="G11" s="19">
        <v>29</v>
      </c>
      <c r="H11" s="20">
        <v>33</v>
      </c>
      <c r="I11" s="19">
        <v>30</v>
      </c>
      <c r="J11" s="19">
        <v>15</v>
      </c>
      <c r="K11" s="20">
        <v>28</v>
      </c>
      <c r="L11" s="19">
        <v>21</v>
      </c>
      <c r="M11" s="36">
        <v>11</v>
      </c>
      <c r="N11" s="19">
        <v>15</v>
      </c>
      <c r="O11" s="59">
        <v>20</v>
      </c>
    </row>
    <row r="12" spans="1:15" x14ac:dyDescent="0.25">
      <c r="A12" s="16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2">
        <v>0</v>
      </c>
      <c r="H12" s="23">
        <v>4</v>
      </c>
      <c r="I12" s="21">
        <v>8</v>
      </c>
      <c r="J12" s="22">
        <v>11</v>
      </c>
      <c r="K12" s="23">
        <v>19</v>
      </c>
      <c r="L12" s="21">
        <v>17</v>
      </c>
      <c r="M12" s="37">
        <v>25</v>
      </c>
      <c r="N12" s="22">
        <v>41</v>
      </c>
      <c r="O12" s="60">
        <v>25</v>
      </c>
    </row>
    <row r="13" spans="1:15" x14ac:dyDescent="0.25">
      <c r="A13" s="8" t="s">
        <v>51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5">
        <v>0</v>
      </c>
      <c r="H13" s="26">
        <v>0</v>
      </c>
      <c r="I13" s="24">
        <v>0</v>
      </c>
      <c r="J13" s="25">
        <v>0</v>
      </c>
      <c r="K13" s="26">
        <v>4</v>
      </c>
      <c r="L13" s="24">
        <v>9</v>
      </c>
      <c r="M13" s="38">
        <v>2</v>
      </c>
      <c r="N13" s="25">
        <v>4</v>
      </c>
      <c r="O13" s="61">
        <v>4</v>
      </c>
    </row>
    <row r="14" spans="1:15" x14ac:dyDescent="0.25">
      <c r="A14" s="13" t="s">
        <v>57</v>
      </c>
      <c r="B14" s="27">
        <f t="shared" ref="B14:H14" si="0">SUM(B6:B13)</f>
        <v>66</v>
      </c>
      <c r="C14" s="27">
        <f t="shared" ref="C14:D14" si="1">SUM(C6:C13)</f>
        <v>50</v>
      </c>
      <c r="D14" s="27">
        <f t="shared" si="1"/>
        <v>57</v>
      </c>
      <c r="E14" s="27">
        <f t="shared" ref="E14" si="2">SUM(E6:E13)</f>
        <v>68</v>
      </c>
      <c r="F14" s="27">
        <f t="shared" si="0"/>
        <v>54</v>
      </c>
      <c r="G14" s="28">
        <f t="shared" si="0"/>
        <v>49</v>
      </c>
      <c r="H14" s="27">
        <f t="shared" si="0"/>
        <v>55</v>
      </c>
      <c r="I14" s="27">
        <f t="shared" ref="I14:J14" si="3">SUM(I6:I13)</f>
        <v>64</v>
      </c>
      <c r="J14" s="28">
        <f t="shared" si="3"/>
        <v>57</v>
      </c>
      <c r="K14" s="27">
        <f t="shared" ref="K14:O14" si="4">SUM(K6:K13)</f>
        <v>80</v>
      </c>
      <c r="L14" s="28">
        <f t="shared" ref="L14:N14" si="5">SUM(L6:L13)</f>
        <v>81</v>
      </c>
      <c r="M14" s="39">
        <f t="shared" si="5"/>
        <v>80</v>
      </c>
      <c r="N14" s="28">
        <f t="shared" si="5"/>
        <v>115</v>
      </c>
      <c r="O14" s="62">
        <f t="shared" si="4"/>
        <v>91</v>
      </c>
    </row>
    <row r="15" spans="1:15" ht="15.75" x14ac:dyDescent="0.25">
      <c r="A15" s="10" t="s">
        <v>32</v>
      </c>
      <c r="B15" s="12"/>
      <c r="C15" s="12"/>
      <c r="D15" s="12"/>
      <c r="E15" s="12"/>
      <c r="F15" s="12"/>
      <c r="G15" s="15"/>
      <c r="H15" s="12"/>
      <c r="I15" s="12"/>
      <c r="J15" s="15"/>
      <c r="K15" s="12"/>
      <c r="L15" s="12"/>
      <c r="M15" s="12"/>
      <c r="N15" s="12"/>
      <c r="O15" s="11"/>
    </row>
    <row r="16" spans="1:15" x14ac:dyDescent="0.25">
      <c r="A16" s="4" t="s">
        <v>25</v>
      </c>
      <c r="B16" s="17">
        <v>15</v>
      </c>
      <c r="C16" s="17">
        <v>11</v>
      </c>
      <c r="D16" s="17">
        <v>10</v>
      </c>
      <c r="E16" s="17">
        <v>16</v>
      </c>
      <c r="F16" s="17">
        <v>12</v>
      </c>
      <c r="G16" s="17">
        <v>24</v>
      </c>
      <c r="H16" s="18">
        <v>10</v>
      </c>
      <c r="I16" s="17">
        <v>7</v>
      </c>
      <c r="J16" s="17">
        <v>5</v>
      </c>
      <c r="K16" s="18">
        <v>3</v>
      </c>
      <c r="L16" s="17">
        <v>1</v>
      </c>
      <c r="M16" s="35">
        <v>0</v>
      </c>
      <c r="N16" s="17">
        <v>0</v>
      </c>
      <c r="O16" s="58">
        <v>0</v>
      </c>
    </row>
    <row r="17" spans="1:15" x14ac:dyDescent="0.25">
      <c r="A17" s="8" t="s">
        <v>26</v>
      </c>
      <c r="B17" s="25">
        <v>9</v>
      </c>
      <c r="C17" s="25">
        <v>8</v>
      </c>
      <c r="D17" s="25">
        <v>10</v>
      </c>
      <c r="E17" s="25">
        <v>10</v>
      </c>
      <c r="F17" s="25">
        <v>11</v>
      </c>
      <c r="G17" s="25">
        <v>10</v>
      </c>
      <c r="H17" s="29">
        <v>10</v>
      </c>
      <c r="I17" s="25">
        <v>12</v>
      </c>
      <c r="J17" s="25">
        <v>8</v>
      </c>
      <c r="K17" s="29">
        <v>4</v>
      </c>
      <c r="L17" s="25">
        <v>5</v>
      </c>
      <c r="M17" s="40">
        <v>6</v>
      </c>
      <c r="N17" s="25">
        <v>4</v>
      </c>
      <c r="O17" s="61">
        <v>9</v>
      </c>
    </row>
    <row r="18" spans="1:15" x14ac:dyDescent="0.25">
      <c r="A18" s="13" t="s">
        <v>57</v>
      </c>
      <c r="B18" s="30">
        <f t="shared" ref="B18:H18" si="6">SUM(B16:B17)</f>
        <v>24</v>
      </c>
      <c r="C18" s="30">
        <f t="shared" ref="C18:D18" si="7">SUM(C16:C17)</f>
        <v>19</v>
      </c>
      <c r="D18" s="30">
        <f t="shared" si="7"/>
        <v>20</v>
      </c>
      <c r="E18" s="30">
        <f t="shared" ref="E18" si="8">SUM(E16:E17)</f>
        <v>26</v>
      </c>
      <c r="F18" s="30">
        <f t="shared" si="6"/>
        <v>23</v>
      </c>
      <c r="G18" s="30">
        <f t="shared" si="6"/>
        <v>34</v>
      </c>
      <c r="H18" s="31">
        <f t="shared" si="6"/>
        <v>20</v>
      </c>
      <c r="I18" s="30">
        <f t="shared" ref="I18:J18" si="9">SUM(I16:I17)</f>
        <v>19</v>
      </c>
      <c r="J18" s="30">
        <f t="shared" si="9"/>
        <v>13</v>
      </c>
      <c r="K18" s="31">
        <f t="shared" ref="K18:O18" si="10">SUM(K16:K17)</f>
        <v>7</v>
      </c>
      <c r="L18" s="30">
        <f t="shared" ref="L18:N18" si="11">SUM(L16:L17)</f>
        <v>6</v>
      </c>
      <c r="M18" s="41">
        <f t="shared" si="11"/>
        <v>6</v>
      </c>
      <c r="N18" s="30">
        <f t="shared" si="11"/>
        <v>4</v>
      </c>
      <c r="O18" s="63">
        <f t="shared" si="10"/>
        <v>9</v>
      </c>
    </row>
    <row r="19" spans="1:15" ht="15.75" x14ac:dyDescent="0.25">
      <c r="A19" s="9" t="s">
        <v>34</v>
      </c>
      <c r="B19" s="12"/>
      <c r="C19" s="12"/>
      <c r="D19" s="12"/>
      <c r="E19" s="12"/>
      <c r="F19" s="12"/>
      <c r="G19" s="15"/>
      <c r="H19" s="12"/>
      <c r="I19" s="12"/>
      <c r="J19" s="15"/>
      <c r="K19" s="12"/>
      <c r="L19" s="12"/>
      <c r="M19" s="12"/>
      <c r="N19" s="12"/>
      <c r="O19" s="11"/>
    </row>
    <row r="20" spans="1:15" x14ac:dyDescent="0.25">
      <c r="A20" s="4" t="s">
        <v>1</v>
      </c>
      <c r="B20" s="17">
        <v>1</v>
      </c>
      <c r="C20" s="17">
        <v>0</v>
      </c>
      <c r="D20" s="17">
        <v>0</v>
      </c>
      <c r="E20" s="17">
        <v>1</v>
      </c>
      <c r="F20" s="17">
        <v>2</v>
      </c>
      <c r="G20" s="17">
        <v>3</v>
      </c>
      <c r="H20" s="18">
        <v>1</v>
      </c>
      <c r="I20" s="17">
        <v>0</v>
      </c>
      <c r="J20" s="17">
        <v>0</v>
      </c>
      <c r="K20" s="18">
        <v>1</v>
      </c>
      <c r="L20" s="17">
        <v>1</v>
      </c>
      <c r="M20" s="35">
        <v>2</v>
      </c>
      <c r="N20" s="17">
        <v>1</v>
      </c>
      <c r="O20" s="58">
        <v>0</v>
      </c>
    </row>
    <row r="21" spans="1:15" x14ac:dyDescent="0.25">
      <c r="A21" s="5" t="s">
        <v>2</v>
      </c>
      <c r="B21" s="19">
        <v>2</v>
      </c>
      <c r="C21" s="19">
        <v>0</v>
      </c>
      <c r="D21" s="19">
        <v>1</v>
      </c>
      <c r="E21" s="19">
        <v>2</v>
      </c>
      <c r="F21" s="19">
        <v>2</v>
      </c>
      <c r="G21" s="19">
        <v>2</v>
      </c>
      <c r="H21" s="20">
        <v>3</v>
      </c>
      <c r="I21" s="19">
        <v>1</v>
      </c>
      <c r="J21" s="19">
        <v>0</v>
      </c>
      <c r="K21" s="20">
        <v>0</v>
      </c>
      <c r="L21" s="19">
        <v>1</v>
      </c>
      <c r="M21" s="36">
        <v>0</v>
      </c>
      <c r="N21" s="19">
        <v>0</v>
      </c>
      <c r="O21" s="59">
        <v>3</v>
      </c>
    </row>
    <row r="22" spans="1:15" x14ac:dyDescent="0.25">
      <c r="A22" s="5" t="s">
        <v>3</v>
      </c>
      <c r="B22" s="19">
        <v>0</v>
      </c>
      <c r="C22" s="19">
        <v>1</v>
      </c>
      <c r="D22" s="19">
        <v>3</v>
      </c>
      <c r="E22" s="19">
        <v>3</v>
      </c>
      <c r="F22" s="19">
        <v>3</v>
      </c>
      <c r="G22" s="19">
        <v>1</v>
      </c>
      <c r="H22" s="20">
        <v>4</v>
      </c>
      <c r="I22" s="19">
        <v>2</v>
      </c>
      <c r="J22" s="19">
        <v>3</v>
      </c>
      <c r="K22" s="20">
        <v>2</v>
      </c>
      <c r="L22" s="19">
        <v>2</v>
      </c>
      <c r="M22" s="36">
        <v>6</v>
      </c>
      <c r="N22" s="19">
        <v>2</v>
      </c>
      <c r="O22" s="59">
        <v>2</v>
      </c>
    </row>
    <row r="23" spans="1:15" x14ac:dyDescent="0.25">
      <c r="A23" s="5" t="s">
        <v>5</v>
      </c>
      <c r="B23" s="19">
        <v>21</v>
      </c>
      <c r="C23" s="19">
        <v>15</v>
      </c>
      <c r="D23" s="19">
        <v>29</v>
      </c>
      <c r="E23" s="19">
        <v>13</v>
      </c>
      <c r="F23" s="19">
        <v>20</v>
      </c>
      <c r="G23" s="19">
        <v>18</v>
      </c>
      <c r="H23" s="20">
        <v>30</v>
      </c>
      <c r="I23" s="19">
        <v>22</v>
      </c>
      <c r="J23" s="19">
        <v>21</v>
      </c>
      <c r="K23" s="20">
        <v>14</v>
      </c>
      <c r="L23" s="19">
        <v>26</v>
      </c>
      <c r="M23" s="36">
        <v>11</v>
      </c>
      <c r="N23" s="19">
        <v>9</v>
      </c>
      <c r="O23" s="59">
        <v>8</v>
      </c>
    </row>
    <row r="24" spans="1:15" x14ac:dyDescent="0.25">
      <c r="A24" s="5" t="s">
        <v>6</v>
      </c>
      <c r="B24" s="19">
        <v>8</v>
      </c>
      <c r="C24" s="19">
        <v>10</v>
      </c>
      <c r="D24" s="19">
        <v>8</v>
      </c>
      <c r="E24" s="19">
        <v>8</v>
      </c>
      <c r="F24" s="19">
        <v>11</v>
      </c>
      <c r="G24" s="19">
        <v>7</v>
      </c>
      <c r="H24" s="20">
        <v>8</v>
      </c>
      <c r="I24" s="19">
        <v>10</v>
      </c>
      <c r="J24" s="19">
        <v>9</v>
      </c>
      <c r="K24" s="20">
        <v>6</v>
      </c>
      <c r="L24" s="19">
        <v>4</v>
      </c>
      <c r="M24" s="36">
        <v>11</v>
      </c>
      <c r="N24" s="19">
        <v>10</v>
      </c>
      <c r="O24" s="59">
        <v>14</v>
      </c>
    </row>
    <row r="25" spans="1:15" x14ac:dyDescent="0.25">
      <c r="A25" s="5" t="s">
        <v>7</v>
      </c>
      <c r="B25" s="19">
        <v>4</v>
      </c>
      <c r="C25" s="19">
        <v>3</v>
      </c>
      <c r="D25" s="19">
        <v>0</v>
      </c>
      <c r="E25" s="19">
        <v>0</v>
      </c>
      <c r="F25" s="19">
        <v>0</v>
      </c>
      <c r="G25" s="19">
        <v>0</v>
      </c>
      <c r="H25" s="20">
        <v>1</v>
      </c>
      <c r="I25" s="19">
        <v>0</v>
      </c>
      <c r="J25" s="19">
        <v>2</v>
      </c>
      <c r="K25" s="20">
        <v>3</v>
      </c>
      <c r="L25" s="19">
        <v>5</v>
      </c>
      <c r="M25" s="36">
        <v>5</v>
      </c>
      <c r="N25" s="19">
        <v>7</v>
      </c>
      <c r="O25" s="59">
        <v>6</v>
      </c>
    </row>
    <row r="26" spans="1:15" x14ac:dyDescent="0.25">
      <c r="A26" s="5" t="s">
        <v>9</v>
      </c>
      <c r="B26" s="19">
        <v>3</v>
      </c>
      <c r="C26" s="19">
        <v>4</v>
      </c>
      <c r="D26" s="19">
        <v>2</v>
      </c>
      <c r="E26" s="19">
        <v>3</v>
      </c>
      <c r="F26" s="19">
        <v>1</v>
      </c>
      <c r="G26" s="19">
        <v>8</v>
      </c>
      <c r="H26" s="20">
        <v>1</v>
      </c>
      <c r="I26" s="19">
        <v>2</v>
      </c>
      <c r="J26" s="19">
        <v>5</v>
      </c>
      <c r="K26" s="20">
        <v>5</v>
      </c>
      <c r="L26" s="19">
        <v>1</v>
      </c>
      <c r="M26" s="36">
        <v>3</v>
      </c>
      <c r="N26" s="19">
        <v>1</v>
      </c>
      <c r="O26" s="59">
        <v>2</v>
      </c>
    </row>
    <row r="27" spans="1:15" x14ac:dyDescent="0.25">
      <c r="A27" s="5" t="s">
        <v>11</v>
      </c>
      <c r="B27" s="19">
        <v>1</v>
      </c>
      <c r="C27" s="19">
        <v>7</v>
      </c>
      <c r="D27" s="19">
        <v>4</v>
      </c>
      <c r="E27" s="19">
        <v>1</v>
      </c>
      <c r="F27" s="19">
        <v>5</v>
      </c>
      <c r="G27" s="19">
        <v>3</v>
      </c>
      <c r="H27" s="20">
        <v>3</v>
      </c>
      <c r="I27" s="19">
        <v>4</v>
      </c>
      <c r="J27" s="19">
        <v>2</v>
      </c>
      <c r="K27" s="20">
        <v>3</v>
      </c>
      <c r="L27" s="19">
        <v>2</v>
      </c>
      <c r="M27" s="36">
        <v>4</v>
      </c>
      <c r="N27" s="19">
        <v>2</v>
      </c>
      <c r="O27" s="59">
        <v>2</v>
      </c>
    </row>
    <row r="28" spans="1:15" x14ac:dyDescent="0.25">
      <c r="A28" s="5" t="s">
        <v>30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19">
        <v>0</v>
      </c>
      <c r="H28" s="33">
        <v>0</v>
      </c>
      <c r="I28" s="32">
        <v>0</v>
      </c>
      <c r="J28" s="19">
        <v>0</v>
      </c>
      <c r="K28" s="33">
        <v>1</v>
      </c>
      <c r="L28" s="32">
        <v>0</v>
      </c>
      <c r="M28" s="42">
        <v>0</v>
      </c>
      <c r="N28" s="19">
        <v>0</v>
      </c>
      <c r="O28" s="59">
        <v>0</v>
      </c>
    </row>
    <row r="29" spans="1:15" x14ac:dyDescent="0.25">
      <c r="A29" s="5" t="s">
        <v>16</v>
      </c>
      <c r="B29" s="19">
        <v>1</v>
      </c>
      <c r="C29" s="19">
        <v>0</v>
      </c>
      <c r="D29" s="19">
        <v>1</v>
      </c>
      <c r="E29" s="19">
        <v>3</v>
      </c>
      <c r="F29" s="19">
        <v>0</v>
      </c>
      <c r="G29" s="19">
        <v>1</v>
      </c>
      <c r="H29" s="20">
        <v>0</v>
      </c>
      <c r="I29" s="19">
        <v>4</v>
      </c>
      <c r="J29" s="19">
        <v>1</v>
      </c>
      <c r="K29" s="20">
        <v>2</v>
      </c>
      <c r="L29" s="19">
        <v>5</v>
      </c>
      <c r="M29" s="36">
        <v>0</v>
      </c>
      <c r="N29" s="19">
        <v>5</v>
      </c>
      <c r="O29" s="59">
        <v>1</v>
      </c>
    </row>
    <row r="30" spans="1:15" x14ac:dyDescent="0.25">
      <c r="A30" s="5" t="s">
        <v>50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20">
        <v>0</v>
      </c>
      <c r="I30" s="19">
        <v>0</v>
      </c>
      <c r="J30" s="19">
        <v>0</v>
      </c>
      <c r="K30" s="20">
        <v>5</v>
      </c>
      <c r="L30" s="19">
        <v>3</v>
      </c>
      <c r="M30" s="36">
        <v>5</v>
      </c>
      <c r="N30" s="19">
        <v>2</v>
      </c>
      <c r="O30" s="59">
        <v>5</v>
      </c>
    </row>
    <row r="31" spans="1:15" x14ac:dyDescent="0.25">
      <c r="A31" s="5" t="s">
        <v>17</v>
      </c>
      <c r="B31" s="19">
        <v>4</v>
      </c>
      <c r="C31" s="19">
        <v>6</v>
      </c>
      <c r="D31" s="19">
        <v>4</v>
      </c>
      <c r="E31" s="19">
        <v>2</v>
      </c>
      <c r="F31" s="19">
        <v>7</v>
      </c>
      <c r="G31" s="19">
        <v>7</v>
      </c>
      <c r="H31" s="20">
        <v>4</v>
      </c>
      <c r="I31" s="19">
        <v>2</v>
      </c>
      <c r="J31" s="19">
        <v>4</v>
      </c>
      <c r="K31" s="20">
        <v>3</v>
      </c>
      <c r="L31" s="19">
        <v>1</v>
      </c>
      <c r="M31" s="36">
        <v>3</v>
      </c>
      <c r="N31" s="19">
        <v>4</v>
      </c>
      <c r="O31" s="59">
        <v>3</v>
      </c>
    </row>
    <row r="32" spans="1:15" x14ac:dyDescent="0.25">
      <c r="A32" s="5" t="s">
        <v>19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19">
        <v>0</v>
      </c>
      <c r="H32" s="33">
        <v>1</v>
      </c>
      <c r="I32" s="32">
        <v>0</v>
      </c>
      <c r="J32" s="19">
        <v>0</v>
      </c>
      <c r="K32" s="33">
        <v>0</v>
      </c>
      <c r="L32" s="32">
        <v>1</v>
      </c>
      <c r="M32" s="42">
        <v>2</v>
      </c>
      <c r="N32" s="19">
        <v>1</v>
      </c>
      <c r="O32" s="59">
        <v>2</v>
      </c>
    </row>
    <row r="33" spans="1:15" x14ac:dyDescent="0.25">
      <c r="A33" s="5" t="s">
        <v>20</v>
      </c>
      <c r="B33" s="19">
        <v>7</v>
      </c>
      <c r="C33" s="19">
        <v>1</v>
      </c>
      <c r="D33" s="19">
        <v>6</v>
      </c>
      <c r="E33" s="19">
        <v>12</v>
      </c>
      <c r="F33" s="19">
        <v>6</v>
      </c>
      <c r="G33" s="19">
        <v>5</v>
      </c>
      <c r="H33" s="20">
        <v>9</v>
      </c>
      <c r="I33" s="19">
        <v>3</v>
      </c>
      <c r="J33" s="19">
        <v>7</v>
      </c>
      <c r="K33" s="20">
        <v>10</v>
      </c>
      <c r="L33" s="19">
        <v>16</v>
      </c>
      <c r="M33" s="36">
        <v>17</v>
      </c>
      <c r="N33" s="19">
        <v>17</v>
      </c>
      <c r="O33" s="59">
        <v>20</v>
      </c>
    </row>
    <row r="34" spans="1:15" x14ac:dyDescent="0.25">
      <c r="A34" s="5" t="s">
        <v>22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20">
        <v>3</v>
      </c>
      <c r="I34" s="19">
        <v>1</v>
      </c>
      <c r="J34" s="19">
        <v>0</v>
      </c>
      <c r="K34" s="20">
        <v>0</v>
      </c>
      <c r="L34" s="19">
        <v>0</v>
      </c>
      <c r="M34" s="36">
        <v>0</v>
      </c>
      <c r="N34" s="19">
        <v>0</v>
      </c>
      <c r="O34" s="59">
        <v>0</v>
      </c>
    </row>
    <row r="35" spans="1:15" x14ac:dyDescent="0.25">
      <c r="A35" s="5" t="s">
        <v>23</v>
      </c>
      <c r="B35" s="19">
        <v>1</v>
      </c>
      <c r="C35" s="19">
        <v>3</v>
      </c>
      <c r="D35" s="19">
        <v>2</v>
      </c>
      <c r="E35" s="19">
        <v>1</v>
      </c>
      <c r="F35" s="19">
        <v>4</v>
      </c>
      <c r="G35" s="19">
        <v>4</v>
      </c>
      <c r="H35" s="20">
        <v>4</v>
      </c>
      <c r="I35" s="19">
        <v>1</v>
      </c>
      <c r="J35" s="19">
        <v>7</v>
      </c>
      <c r="K35" s="20">
        <v>0</v>
      </c>
      <c r="L35" s="19">
        <v>3</v>
      </c>
      <c r="M35" s="36">
        <v>5</v>
      </c>
      <c r="N35" s="19">
        <v>2</v>
      </c>
      <c r="O35" s="59">
        <v>1</v>
      </c>
    </row>
    <row r="36" spans="1:15" x14ac:dyDescent="0.25">
      <c r="A36" s="5" t="s">
        <v>24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19">
        <v>0</v>
      </c>
      <c r="H36" s="33">
        <v>1</v>
      </c>
      <c r="I36" s="32">
        <v>0</v>
      </c>
      <c r="J36" s="19">
        <v>0</v>
      </c>
      <c r="K36" s="33">
        <v>3</v>
      </c>
      <c r="L36" s="32">
        <v>2</v>
      </c>
      <c r="M36" s="42">
        <v>0</v>
      </c>
      <c r="N36" s="19">
        <v>3</v>
      </c>
      <c r="O36" s="59">
        <v>4</v>
      </c>
    </row>
    <row r="37" spans="1:15" x14ac:dyDescent="0.25">
      <c r="A37" s="5" t="s">
        <v>27</v>
      </c>
      <c r="B37" s="19">
        <v>0</v>
      </c>
      <c r="C37" s="19">
        <v>0</v>
      </c>
      <c r="D37" s="19">
        <v>0</v>
      </c>
      <c r="E37" s="19">
        <v>4</v>
      </c>
      <c r="F37" s="19">
        <v>2</v>
      </c>
      <c r="G37" s="19">
        <v>2</v>
      </c>
      <c r="H37" s="20">
        <v>2</v>
      </c>
      <c r="I37" s="19">
        <v>2</v>
      </c>
      <c r="J37" s="19">
        <v>1</v>
      </c>
      <c r="K37" s="20">
        <v>2</v>
      </c>
      <c r="L37" s="19">
        <v>3</v>
      </c>
      <c r="M37" s="36">
        <v>2</v>
      </c>
      <c r="N37" s="19">
        <v>1</v>
      </c>
      <c r="O37" s="59">
        <v>1</v>
      </c>
    </row>
    <row r="38" spans="1:15" x14ac:dyDescent="0.25">
      <c r="A38" s="5" t="s">
        <v>28</v>
      </c>
      <c r="B38" s="19">
        <v>2</v>
      </c>
      <c r="C38" s="19">
        <v>3</v>
      </c>
      <c r="D38" s="19">
        <v>0</v>
      </c>
      <c r="E38" s="19">
        <v>4</v>
      </c>
      <c r="F38" s="19">
        <v>6</v>
      </c>
      <c r="G38" s="19">
        <v>5</v>
      </c>
      <c r="H38" s="20">
        <v>3</v>
      </c>
      <c r="I38" s="19">
        <v>0</v>
      </c>
      <c r="J38" s="19">
        <v>3</v>
      </c>
      <c r="K38" s="20">
        <v>5</v>
      </c>
      <c r="L38" s="19">
        <v>4</v>
      </c>
      <c r="M38" s="36">
        <v>0</v>
      </c>
      <c r="N38" s="19">
        <v>1</v>
      </c>
      <c r="O38" s="59">
        <v>4</v>
      </c>
    </row>
    <row r="39" spans="1:15" x14ac:dyDescent="0.25">
      <c r="A39" s="8" t="s">
        <v>29</v>
      </c>
      <c r="B39" s="25">
        <v>3</v>
      </c>
      <c r="C39" s="25">
        <v>4</v>
      </c>
      <c r="D39" s="25">
        <v>9</v>
      </c>
      <c r="E39" s="25">
        <v>7</v>
      </c>
      <c r="F39" s="25">
        <v>10</v>
      </c>
      <c r="G39" s="25">
        <v>16</v>
      </c>
      <c r="H39" s="29">
        <v>13</v>
      </c>
      <c r="I39" s="25">
        <v>15</v>
      </c>
      <c r="J39" s="25">
        <v>10</v>
      </c>
      <c r="K39" s="29">
        <v>6</v>
      </c>
      <c r="L39" s="25">
        <v>9</v>
      </c>
      <c r="M39" s="40">
        <v>8</v>
      </c>
      <c r="N39" s="25">
        <v>9</v>
      </c>
      <c r="O39" s="61">
        <v>6</v>
      </c>
    </row>
    <row r="40" spans="1:15" x14ac:dyDescent="0.25">
      <c r="A40" s="13" t="s">
        <v>57</v>
      </c>
      <c r="B40" s="30">
        <f t="shared" ref="B40:H40" si="12">SUM(B20:B39)</f>
        <v>58</v>
      </c>
      <c r="C40" s="30">
        <f t="shared" ref="C40:D40" si="13">SUM(C20:C39)</f>
        <v>57</v>
      </c>
      <c r="D40" s="30">
        <f t="shared" si="13"/>
        <v>69</v>
      </c>
      <c r="E40" s="30">
        <f t="shared" ref="E40" si="14">SUM(E20:E39)</f>
        <v>64</v>
      </c>
      <c r="F40" s="30">
        <f t="shared" si="12"/>
        <v>79</v>
      </c>
      <c r="G40" s="30">
        <f t="shared" si="12"/>
        <v>83</v>
      </c>
      <c r="H40" s="31">
        <f t="shared" si="12"/>
        <v>91</v>
      </c>
      <c r="I40" s="30">
        <f t="shared" ref="I40:J40" si="15">SUM(I20:I39)</f>
        <v>69</v>
      </c>
      <c r="J40" s="30">
        <f t="shared" si="15"/>
        <v>75</v>
      </c>
      <c r="K40" s="31">
        <f t="shared" ref="K40:O40" si="16">SUM(K20:K39)</f>
        <v>71</v>
      </c>
      <c r="L40" s="30">
        <f t="shared" ref="L40:N40" si="17">SUM(L20:L39)</f>
        <v>89</v>
      </c>
      <c r="M40" s="41">
        <f t="shared" si="17"/>
        <v>84</v>
      </c>
      <c r="N40" s="30">
        <f t="shared" si="17"/>
        <v>77</v>
      </c>
      <c r="O40" s="63">
        <f t="shared" si="16"/>
        <v>84</v>
      </c>
    </row>
    <row r="41" spans="1:15" ht="15.75" x14ac:dyDescent="0.25">
      <c r="A41" s="9" t="s">
        <v>33</v>
      </c>
      <c r="B41" s="12"/>
      <c r="C41" s="12"/>
      <c r="D41" s="12"/>
      <c r="E41" s="12"/>
      <c r="F41" s="12"/>
      <c r="G41" s="15"/>
      <c r="H41" s="12"/>
      <c r="I41" s="12"/>
      <c r="J41" s="15"/>
      <c r="K41" s="12"/>
      <c r="L41" s="12"/>
      <c r="M41" s="12"/>
      <c r="N41" s="12"/>
      <c r="O41" s="11"/>
    </row>
    <row r="42" spans="1:15" x14ac:dyDescent="0.25">
      <c r="A42" s="4" t="s">
        <v>53</v>
      </c>
      <c r="B42" s="17">
        <v>13</v>
      </c>
      <c r="C42" s="17">
        <v>11</v>
      </c>
      <c r="D42" s="17">
        <v>13</v>
      </c>
      <c r="E42" s="17">
        <v>13</v>
      </c>
      <c r="F42" s="17">
        <v>12</v>
      </c>
      <c r="G42" s="17">
        <v>15</v>
      </c>
      <c r="H42" s="18">
        <v>20</v>
      </c>
      <c r="I42" s="17">
        <v>11</v>
      </c>
      <c r="J42" s="17">
        <v>11</v>
      </c>
      <c r="K42" s="18">
        <v>19</v>
      </c>
      <c r="L42" s="17">
        <v>13</v>
      </c>
      <c r="M42" s="35">
        <v>16</v>
      </c>
      <c r="N42" s="17">
        <v>14</v>
      </c>
      <c r="O42" s="58">
        <v>13</v>
      </c>
    </row>
    <row r="43" spans="1:15" x14ac:dyDescent="0.25">
      <c r="A43" s="5" t="s">
        <v>10</v>
      </c>
      <c r="B43" s="19">
        <v>7</v>
      </c>
      <c r="C43" s="19">
        <v>1</v>
      </c>
      <c r="D43" s="19">
        <v>6</v>
      </c>
      <c r="E43" s="19">
        <v>2</v>
      </c>
      <c r="F43" s="19">
        <v>5</v>
      </c>
      <c r="G43" s="19">
        <v>5</v>
      </c>
      <c r="H43" s="20">
        <v>3</v>
      </c>
      <c r="I43" s="19">
        <v>3</v>
      </c>
      <c r="J43" s="19">
        <v>3</v>
      </c>
      <c r="K43" s="20">
        <v>2</v>
      </c>
      <c r="L43" s="19">
        <v>3</v>
      </c>
      <c r="M43" s="36">
        <v>2</v>
      </c>
      <c r="N43" s="19">
        <v>4</v>
      </c>
      <c r="O43" s="59">
        <v>4</v>
      </c>
    </row>
    <row r="44" spans="1:15" x14ac:dyDescent="0.25">
      <c r="A44" s="5" t="s">
        <v>49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19">
        <v>0</v>
      </c>
      <c r="J44" s="19">
        <v>0</v>
      </c>
      <c r="K44" s="20">
        <v>0</v>
      </c>
      <c r="L44" s="19">
        <v>1</v>
      </c>
      <c r="M44" s="36">
        <v>0</v>
      </c>
      <c r="N44" s="19">
        <v>4</v>
      </c>
      <c r="O44" s="59">
        <v>6</v>
      </c>
    </row>
    <row r="45" spans="1:15" x14ac:dyDescent="0.25">
      <c r="A45" s="5" t="s">
        <v>12</v>
      </c>
      <c r="B45" s="19">
        <v>4</v>
      </c>
      <c r="C45" s="19">
        <v>4</v>
      </c>
      <c r="D45" s="19">
        <v>3</v>
      </c>
      <c r="E45" s="19">
        <v>5</v>
      </c>
      <c r="F45" s="19">
        <v>6</v>
      </c>
      <c r="G45" s="19">
        <v>5</v>
      </c>
      <c r="H45" s="20">
        <v>3</v>
      </c>
      <c r="I45" s="19">
        <v>5</v>
      </c>
      <c r="J45" s="19">
        <v>1</v>
      </c>
      <c r="K45" s="20">
        <v>4</v>
      </c>
      <c r="L45" s="19">
        <v>4</v>
      </c>
      <c r="M45" s="36">
        <v>2</v>
      </c>
      <c r="N45" s="19">
        <v>1</v>
      </c>
      <c r="O45" s="59">
        <v>0</v>
      </c>
    </row>
    <row r="46" spans="1:15" x14ac:dyDescent="0.25">
      <c r="A46" s="5" t="s">
        <v>54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19">
        <v>0</v>
      </c>
      <c r="J46" s="19">
        <v>0</v>
      </c>
      <c r="K46" s="20">
        <v>0</v>
      </c>
      <c r="L46" s="19">
        <v>0</v>
      </c>
      <c r="M46" s="36">
        <v>1</v>
      </c>
      <c r="N46" s="19">
        <v>3</v>
      </c>
      <c r="O46" s="59">
        <v>0</v>
      </c>
    </row>
    <row r="47" spans="1:15" x14ac:dyDescent="0.25">
      <c r="A47" s="5" t="s">
        <v>18</v>
      </c>
      <c r="B47" s="19">
        <v>1</v>
      </c>
      <c r="C47" s="19">
        <v>4</v>
      </c>
      <c r="D47" s="19">
        <v>0</v>
      </c>
      <c r="E47" s="19">
        <v>6</v>
      </c>
      <c r="F47" s="19">
        <v>1</v>
      </c>
      <c r="G47" s="19">
        <v>5</v>
      </c>
      <c r="H47" s="20">
        <v>5</v>
      </c>
      <c r="I47" s="19">
        <v>3</v>
      </c>
      <c r="J47" s="19">
        <v>7</v>
      </c>
      <c r="K47" s="20">
        <v>0</v>
      </c>
      <c r="L47" s="19">
        <v>4</v>
      </c>
      <c r="M47" s="36">
        <v>8</v>
      </c>
      <c r="N47" s="19">
        <v>10</v>
      </c>
      <c r="O47" s="59">
        <v>5</v>
      </c>
    </row>
    <row r="48" spans="1:15" x14ac:dyDescent="0.25">
      <c r="A48" s="8" t="s">
        <v>21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1</v>
      </c>
      <c r="H48" s="29">
        <v>5</v>
      </c>
      <c r="I48" s="25">
        <v>6</v>
      </c>
      <c r="J48" s="25">
        <v>11</v>
      </c>
      <c r="K48" s="29">
        <v>15</v>
      </c>
      <c r="L48" s="25">
        <v>15</v>
      </c>
      <c r="M48" s="40">
        <v>9</v>
      </c>
      <c r="N48" s="25">
        <v>7</v>
      </c>
      <c r="O48" s="61">
        <v>6</v>
      </c>
    </row>
    <row r="49" spans="1:15" x14ac:dyDescent="0.25">
      <c r="A49" s="46" t="s">
        <v>57</v>
      </c>
      <c r="B49" s="43"/>
      <c r="C49" s="43"/>
      <c r="D49" s="43"/>
      <c r="E49" s="43">
        <f>SUM(E42:E48)</f>
        <v>26</v>
      </c>
      <c r="F49" s="43">
        <f t="shared" ref="F49:O49" si="18">SUM(F42:F48)</f>
        <v>24</v>
      </c>
      <c r="G49" s="43">
        <f t="shared" si="18"/>
        <v>31</v>
      </c>
      <c r="H49" s="44">
        <f t="shared" si="18"/>
        <v>36</v>
      </c>
      <c r="I49" s="43">
        <f t="shared" si="18"/>
        <v>28</v>
      </c>
      <c r="J49" s="43">
        <f t="shared" si="18"/>
        <v>33</v>
      </c>
      <c r="K49" s="44">
        <f t="shared" si="18"/>
        <v>40</v>
      </c>
      <c r="L49" s="43">
        <f t="shared" si="18"/>
        <v>40</v>
      </c>
      <c r="M49" s="45">
        <f t="shared" si="18"/>
        <v>38</v>
      </c>
      <c r="N49" s="43">
        <f t="shared" ref="N49" si="19">SUM(N42:N48)</f>
        <v>43</v>
      </c>
      <c r="O49" s="64">
        <f t="shared" si="18"/>
        <v>34</v>
      </c>
    </row>
    <row r="50" spans="1:15" ht="15.75" thickBot="1" x14ac:dyDescent="0.3">
      <c r="A50" s="47" t="s">
        <v>56</v>
      </c>
      <c r="B50" s="48">
        <f t="shared" ref="B50" si="20">SUM(B42:B48)</f>
        <v>25</v>
      </c>
      <c r="C50" s="48">
        <f t="shared" ref="C50:D50" si="21">SUM(C42:C48)</f>
        <v>20</v>
      </c>
      <c r="D50" s="48">
        <f t="shared" si="21"/>
        <v>22</v>
      </c>
      <c r="E50" s="48">
        <f>E49+E40+E18+E14</f>
        <v>184</v>
      </c>
      <c r="F50" s="48">
        <f t="shared" ref="F50:O50" si="22">F49+F40+F18+F14</f>
        <v>180</v>
      </c>
      <c r="G50" s="48">
        <f t="shared" si="22"/>
        <v>197</v>
      </c>
      <c r="H50" s="49">
        <f t="shared" si="22"/>
        <v>202</v>
      </c>
      <c r="I50" s="48">
        <f t="shared" si="22"/>
        <v>180</v>
      </c>
      <c r="J50" s="48">
        <f t="shared" si="22"/>
        <v>178</v>
      </c>
      <c r="K50" s="49">
        <f t="shared" si="22"/>
        <v>198</v>
      </c>
      <c r="L50" s="48">
        <f t="shared" si="22"/>
        <v>216</v>
      </c>
      <c r="M50" s="50">
        <f t="shared" si="22"/>
        <v>208</v>
      </c>
      <c r="N50" s="48">
        <f t="shared" ref="N50" si="23">N49+N40+N18+N14</f>
        <v>239</v>
      </c>
      <c r="O50" s="65">
        <f t="shared" si="22"/>
        <v>218</v>
      </c>
    </row>
    <row r="51" spans="1:15" ht="7.5" customHeight="1" thickTop="1" x14ac:dyDescent="0.25"/>
    <row r="52" spans="1:15" ht="18" x14ac:dyDescent="0.25">
      <c r="A52" s="1" t="s">
        <v>35</v>
      </c>
    </row>
    <row r="53" spans="1:15" ht="32.25" customHeight="1" x14ac:dyDescent="0.25">
      <c r="A53" s="55" t="s">
        <v>58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</row>
  </sheetData>
  <sortState ref="A20:M39">
    <sortCondition ref="A20:A39"/>
  </sortState>
  <mergeCells count="3">
    <mergeCell ref="A1:O1"/>
    <mergeCell ref="A2:O2"/>
    <mergeCell ref="A53:O53"/>
  </mergeCells>
  <pageMargins left="0.45" right="0.45" top="0.75" bottom="0.2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FY12_FY21</vt:lpstr>
    </vt:vector>
  </TitlesOfParts>
  <Company>University of Illinois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Dorman, Laura Gransky</dc:creator>
  <cp:lastModifiedBy>Jones, Robert J</cp:lastModifiedBy>
  <cp:lastPrinted>2021-02-08T19:46:23Z</cp:lastPrinted>
  <dcterms:created xsi:type="dcterms:W3CDTF">2014-03-06T19:05:37Z</dcterms:created>
  <dcterms:modified xsi:type="dcterms:W3CDTF">2021-08-17T19:44:52Z</dcterms:modified>
</cp:coreProperties>
</file>